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Shared\BUDGET\GPC Imports\2025-26\"/>
    </mc:Choice>
  </mc:AlternateContent>
  <xr:revisionPtr revIDLastSave="0" documentId="13_ncr:1_{D0A38DE8-58E5-4E13-A813-817BD83142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" sheetId="2" r:id="rId1"/>
    <sheet name="_defntemp_" sheetId="1" state="hidden" r:id="rId2"/>
  </sheets>
  <definedNames>
    <definedName name="_xlnm._FilterDatabase" localSheetId="0" hidden="1">Report!$A$5:$H$5</definedName>
    <definedName name="xlvar.ACTUAL" localSheetId="0">"&amp;CUK_ACTUAL_LDG"</definedName>
    <definedName name="xlvar.DATE" localSheetId="0">"06-Dec-2024"</definedName>
    <definedName name="xlvar.EXTENDED_CRITERIA" localSheetId="0">""</definedName>
    <definedName name="xlvar.JOB_NO" localSheetId="0">""</definedName>
    <definedName name="xlvar.ORIGINALDEFNSHEET" localSheetId="1">"Definition"</definedName>
    <definedName name="xlvar.ORIGINALDEFNSHEET" localSheetId="0">"Definition"</definedName>
    <definedName name="xlvar.REPORT_FILENAME" localSheetId="0">"Purchase Card Report"</definedName>
    <definedName name="xlvar.REPORT_LOCATION" localSheetId="0">"/Home/AMYN"</definedName>
    <definedName name="xlvar.REPORT_TITLE" localSheetId="0">"Purchase Card Report"</definedName>
    <definedName name="xlvar.SORT_ORDER" localSheetId="0">""</definedName>
    <definedName name="xlvar.VARIABLE_VALUES" localSheetId="0">"Actual = &amp;CUK_ACTUAL_LDG_x000D_
"</definedName>
    <definedName name="zzXLOne.ACTUAL" localSheetId="1">"&amp;CUK_ACTUAL_LDG"</definedName>
    <definedName name="zzXLOne.ACTUAL" localSheetId="0">"&amp;CUK_ACTUAL_LDG"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2" l="1"/>
  <c r="F162" i="2"/>
  <c r="F169" i="2"/>
  <c r="F168" i="2"/>
  <c r="F154" i="2"/>
  <c r="F151" i="2"/>
  <c r="F107" i="2"/>
  <c r="F106" i="2"/>
  <c r="F105" i="2"/>
  <c r="F52" i="2"/>
  <c r="F70" i="2"/>
  <c r="F72" i="2"/>
  <c r="F71" i="2"/>
  <c r="G184" i="2"/>
</calcChain>
</file>

<file path=xl/sharedStrings.xml><?xml version="1.0" encoding="utf-8"?>
<sst xmlns="http://schemas.openxmlformats.org/spreadsheetml/2006/main" count="676" uniqueCount="284">
  <si>
    <t>FORMAT CIAXLONE REPORT</t>
  </si>
  <si>
    <t>REPORT SETTINGS</t>
  </si>
  <si>
    <t>File Title=Purchase Card Report;Display Height=200;Link Options=None</t>
  </si>
  <si>
    <t>Purchase Card Report</t>
  </si>
  <si>
    <t>Publishing:</t>
  </si>
  <si>
    <t/>
  </si>
  <si>
    <t>Allow Change=N;Drilldown Mode=None;Eval Vars In Excel Formulas=N;Destination=MyReports;Output Type=ExcelWorkbook12;Server Folder=$USRAREA;Workbook=Expenditure Report.xlsx;Sheet Name=Report;Display Gridlines=N;Display Row and Column Headings=Y;Display Sheet Tabs=Y;Display PageBreaks=N;Collapse Groups=N;Standard Report=N;Use Custom Page Size=N;Custom Page Width=8.3;Custom Page Height=11.7</t>
  </si>
  <si>
    <t>Destination:</t>
  </si>
  <si>
    <t>AMYN - 06-Dec-2024 15:01:06</t>
  </si>
  <si>
    <t>Created By:</t>
  </si>
  <si>
    <t>Narration:</t>
  </si>
  <si>
    <t>Description:</t>
  </si>
  <si>
    <t>REPORT VARIABLES</t>
  </si>
  <si>
    <t>Variable</t>
  </si>
  <si>
    <t>Description</t>
  </si>
  <si>
    <t>Type/Edit</t>
  </si>
  <si>
    <t>Value</t>
  </si>
  <si>
    <t>List Values</t>
  </si>
  <si>
    <t>Variable 1:</t>
  </si>
  <si>
    <t>ACTUAL</t>
  </si>
  <si>
    <t>Actual</t>
  </si>
  <si>
    <t>AlphaNumeric;Y;Y;Y;Specified;200;-1;Report</t>
  </si>
  <si>
    <t>&amp;CUK_ACTUAL_LDG</t>
  </si>
  <si>
    <t>Variable 2:</t>
  </si>
  <si>
    <t>Variable 3:</t>
  </si>
  <si>
    <t>COLUMN DEFINITION</t>
  </si>
  <si>
    <t>Name:</t>
  </si>
  <si>
    <t>ColumnDefn1</t>
  </si>
  <si>
    <t>Data Source:</t>
  </si>
  <si>
    <t>Expenses (Travel &amp; Expenses) (fa1c6fea-aa5f-4de0-af61-8bbba1675ec2)</t>
  </si>
  <si>
    <t>Parameters:</t>
  </si>
  <si>
    <t>DataSourceType=CiADataSource;ExpenseSystemName=CUKTE</t>
  </si>
  <si>
    <t>Column Name:</t>
  </si>
  <si>
    <t>Date</t>
  </si>
  <si>
    <t>Space111</t>
  </si>
  <si>
    <t>User</t>
  </si>
  <si>
    <t>Department</t>
  </si>
  <si>
    <t>Space11</t>
  </si>
  <si>
    <t>Exp_Type</t>
  </si>
  <si>
    <t>Space1</t>
  </si>
  <si>
    <t>Irrecov_VAT</t>
  </si>
  <si>
    <t>Amount</t>
  </si>
  <si>
    <t>Account</t>
  </si>
  <si>
    <t>VAT</t>
  </si>
  <si>
    <t>Action:</t>
  </si>
  <si>
    <t>Display</t>
  </si>
  <si>
    <t>Field:</t>
  </si>
  <si>
    <t>LExpenseDate</t>
  </si>
  <si>
    <t>CADPurchaseCardUserId</t>
  </si>
  <si>
    <t>LExpenseTypeCode</t>
  </si>
  <si>
    <t>LNarration</t>
  </si>
  <si>
    <t>LRequestAmount</t>
  </si>
  <si>
    <t>LDissectionAccountNumber</t>
  </si>
  <si>
    <t>LDissectionVatRateCode</t>
  </si>
  <si>
    <t>Details:</t>
  </si>
  <si>
    <t>Display:</t>
  </si>
  <si>
    <t>Y</t>
  </si>
  <si>
    <t>ROW COMMANDS</t>
  </si>
  <si>
    <t>Updated on 06-Dec-2024 15:01:08 by user AMYN</t>
  </si>
  <si>
    <t>Command</t>
  </si>
  <si>
    <t>Details</t>
  </si>
  <si>
    <t>Selection</t>
  </si>
  <si>
    <t>Search</t>
  </si>
  <si>
    <t>Value (Fr)</t>
  </si>
  <si>
    <t>Value (To)</t>
  </si>
  <si>
    <t>SET</t>
  </si>
  <si>
    <t>Level 1</t>
  </si>
  <si>
    <t>{F1Mgt_TransactionType} one of ('$PCARD') AND {LExpenseDate} between ('03/09/2024' AND '05/10/2024')</t>
  </si>
  <si>
    <t>SORT</t>
  </si>
  <si>
    <t>[Period]=Desc</t>
  </si>
  <si>
    <t>*</t>
  </si>
  <si>
    <t>Transaction Date</t>
  </si>
  <si>
    <t>User ID</t>
  </si>
  <si>
    <t>Merchant Category</t>
  </si>
  <si>
    <t>Beneficiary Purpose of Expenditure</t>
  </si>
  <si>
    <t>Irrecoverable VAT</t>
  </si>
  <si>
    <t>LIST</t>
  </si>
  <si>
    <t>F1Lat1_BatchName</t>
  </si>
  <si>
    <t>Protection:</t>
  </si>
  <si>
    <t>Protect Sheets=N;Protect Workbooks=N;Structure=N;Windows=N;ReadOnly=N</t>
  </si>
  <si>
    <t>Body Name: Cambridgeshire Fire &amp; Rescue</t>
  </si>
  <si>
    <t>Service: Fire Rescue</t>
  </si>
  <si>
    <t>Fleet</t>
  </si>
  <si>
    <t>Business Performace</t>
  </si>
  <si>
    <t>Chief Fire Officer</t>
  </si>
  <si>
    <t>Finance</t>
  </si>
  <si>
    <t>Transparency, Media &amp; Comms</t>
  </si>
  <si>
    <t>Wholetime</t>
  </si>
  <si>
    <t>ICT Shared Services</t>
  </si>
  <si>
    <t>Training Centre</t>
  </si>
  <si>
    <t>Business Support Group</t>
  </si>
  <si>
    <t>Fire Protection</t>
  </si>
  <si>
    <t>Hydrants</t>
  </si>
  <si>
    <t>Community Fire Safety</t>
  </si>
  <si>
    <t>Resilience</t>
  </si>
  <si>
    <t>Property</t>
  </si>
  <si>
    <t>Combined Fire Control</t>
  </si>
  <si>
    <t>General Expense</t>
  </si>
  <si>
    <t>Property Expenses</t>
  </si>
  <si>
    <t>Fleet Expenses</t>
  </si>
  <si>
    <t>DVLA / Road tax</t>
  </si>
  <si>
    <t>Travel</t>
  </si>
  <si>
    <t>Staff Wellfare</t>
  </si>
  <si>
    <t>Office Expenses</t>
  </si>
  <si>
    <t>Training Expenses</t>
  </si>
  <si>
    <t>ICT</t>
  </si>
  <si>
    <t>Fuel</t>
  </si>
  <si>
    <t>Uniform Expenses</t>
  </si>
  <si>
    <t>PREMIER INN</t>
  </si>
  <si>
    <t>Peterborough Telegraph</t>
  </si>
  <si>
    <t>Video editing software</t>
  </si>
  <si>
    <t>Design software</t>
  </si>
  <si>
    <t>APPLE.COM/BILL</t>
  </si>
  <si>
    <t>Deputy Chief Executive</t>
  </si>
  <si>
    <t>Local Resilience</t>
  </si>
  <si>
    <t>MILLBROOK PROVING</t>
  </si>
  <si>
    <t>Awards photos</t>
  </si>
  <si>
    <t>Awards stationary</t>
  </si>
  <si>
    <t>Quinetic 13A Socket Adaptor Receiver</t>
  </si>
  <si>
    <t>Smoke Fluid</t>
  </si>
  <si>
    <t>WWW.TWILIO.COM</t>
  </si>
  <si>
    <t>Month: April 2025</t>
  </si>
  <si>
    <t>Director of Operational Support</t>
  </si>
  <si>
    <t>Area Manager Ops Support</t>
  </si>
  <si>
    <t>Area Manager Operations</t>
  </si>
  <si>
    <t>Equipment/Operational Support Group</t>
  </si>
  <si>
    <t>Projects</t>
  </si>
  <si>
    <t>TESCO STORES</t>
  </si>
  <si>
    <t>WORKWEAR EXPRESS PPE</t>
  </si>
  <si>
    <t>CCF ceiling tiles Dogsthorpe</t>
  </si>
  <si>
    <t>HIGH SPEED TRAINING abrasive wheels training</t>
  </si>
  <si>
    <t>TLC DIRECT.CO.UK ST Neots temp turn out</t>
  </si>
  <si>
    <t>SCREWFIX DIRECT Kimbolton aircon install</t>
  </si>
  <si>
    <t>SCREWFIX DIRECT st neots key safe</t>
  </si>
  <si>
    <t>AMZNMKTPLACE RI5NA9SF4 Small Bull dog clips</t>
  </si>
  <si>
    <t>SP RNLI SHOP - Waterproof radio pouches</t>
  </si>
  <si>
    <t>AMZNMKTPLACE RZ1L58E44 - VARTA Batteries</t>
  </si>
  <si>
    <t>AMZNMKTPLACE RZ5S721O4 Tyre depth gauge</t>
  </si>
  <si>
    <t>CFO Lunch parliament tour</t>
  </si>
  <si>
    <t>Parking LGA Fire Conference (returned, paid separately for reduced rate)</t>
  </si>
  <si>
    <t>CFO &amp; DCFO evening meal LGA Fire Conference (£24 deduction made via payroll for alcohol)</t>
  </si>
  <si>
    <t>CFO Lunch LGA Fire Conference</t>
  </si>
  <si>
    <t>DCFO accommodation LGA Fire Conference</t>
  </si>
  <si>
    <t>CFO train to London for Parliament tour</t>
  </si>
  <si>
    <t>CFO - NFCC Chief Council pre meet refreshments</t>
  </si>
  <si>
    <t>CFO Train NFCC pre meet &amp; Council</t>
  </si>
  <si>
    <t>LGA Fire Conference parking</t>
  </si>
  <si>
    <t>Parking at LGA Fire Conference (returned and paid separately at reduced rate)</t>
  </si>
  <si>
    <t>Lunch ER CFO PA's Meeting</t>
  </si>
  <si>
    <t>DCFO tyre sealant</t>
  </si>
  <si>
    <t>CFO &amp; DCFO evening meal LGA Fire Conference</t>
  </si>
  <si>
    <t>CFO accommodation &amp; returned parking LGA Fire Conference</t>
  </si>
  <si>
    <t>Electric car charging point</t>
  </si>
  <si>
    <t>Mircophone purchased for the recording of WT and Oncall podcasts</t>
  </si>
  <si>
    <t>CANAL &amp; RIVER TRUST</t>
  </si>
  <si>
    <t>SCREWFIX DIRECTfiller/adhesive/storage hook B05</t>
  </si>
  <si>
    <t>SCREWFIX DIRECTmounting tape x2 A27</t>
  </si>
  <si>
    <t>AMAZON  RW7CU5FZ4white wood filler (van)</t>
  </si>
  <si>
    <t>RAWLINSanti-slip stair nosing A21</t>
  </si>
  <si>
    <t>SCREWFIX DIRECTpadlocks x2 one for A21 and one for A14</t>
  </si>
  <si>
    <t>SCREWFIX DIRECTcoach screws wall plugs  (Van)</t>
  </si>
  <si>
    <t>F H BRUNDLEscaffolding and clamps for B05</t>
  </si>
  <si>
    <t>TOOLSTATION UKchalk marker green (Van)</t>
  </si>
  <si>
    <t>Dry suit repair</t>
  </si>
  <si>
    <t>DOMINO S PIZZA</t>
  </si>
  <si>
    <t>AMZNMKTPLACE R23ST5DL4</t>
  </si>
  <si>
    <t>Phem equipment</t>
  </si>
  <si>
    <t>Pump for stores</t>
  </si>
  <si>
    <t>Bowls for A16</t>
  </si>
  <si>
    <t>Metal cable ties for equipment</t>
  </si>
  <si>
    <t>PHEM Equipment</t>
  </si>
  <si>
    <t>PREMIER INN BIRMINGHAM PARKING</t>
  </si>
  <si>
    <t>JIMMY SPICES</t>
  </si>
  <si>
    <t>BARTLETT AUTOMOTIVE (</t>
  </si>
  <si>
    <t>MARSHALL PETERBOROUGH</t>
  </si>
  <si>
    <t>TESTING EXAM VUE COMPT</t>
  </si>
  <si>
    <t>Mobile data storage</t>
  </si>
  <si>
    <t>Several items: power banks, leads, lens caps and camera batteries and charger</t>
  </si>
  <si>
    <t>Pet campaign prop</t>
  </si>
  <si>
    <t>Pet month social media campaign costumes</t>
  </si>
  <si>
    <t>Refreshment supplies for AD meetings.</t>
  </si>
  <si>
    <t>KESHS PE7 1HA</t>
  </si>
  <si>
    <t>WWW.AMAZON.  RI7DN9E34</t>
  </si>
  <si>
    <t>TESCO STORES 4382</t>
  </si>
  <si>
    <t>LIVERPOOL CITY COUNCIL - car parking for fire engineering conference.</t>
  </si>
  <si>
    <t>M6 TOLL - travel to Liverpool for fire engineering conference</t>
  </si>
  <si>
    <t>Facebook boost post</t>
  </si>
  <si>
    <t>iPhone storage</t>
  </si>
  <si>
    <t>Cakes for crew</t>
  </si>
  <si>
    <t>BITLY subscription</t>
  </si>
  <si>
    <t>Biscuits for crew</t>
  </si>
  <si>
    <t>PPE</t>
  </si>
  <si>
    <t>Photo frame</t>
  </si>
  <si>
    <t>WWW.PARKONOMY.COM - parking at Chelmsford Insitiute for Apprenticeship meeting</t>
  </si>
  <si>
    <t>SUBWAY69941 - out of county apprenticeship meeting - outof county over lunch 7+ hours</t>
  </si>
  <si>
    <t>SCREWFIX DIRECTDrayton Thermostatic Radiator Valve.Danfoss Thermostatic Radiator Valve.15mm Copper Pipe.</t>
  </si>
  <si>
    <t>SCREWFIX DIRECTAqualisa Sierra Safe Touch Rear Fed Exposed Chrome Thermostatic Bar Mixer Shower.</t>
  </si>
  <si>
    <t>HUGH CRANE CLEANINPressure Washer Spray Gun with Swivel Nut.Spigot Lance Nipple.</t>
  </si>
  <si>
    <t>SCREWFIX DIR LTDHozelock Tap &amp; Hose Connectors.</t>
  </si>
  <si>
    <t>NATIONAL SHOWER SPARESIdeal Standard 1.5" pneumatic Dual Flush Valve</t>
  </si>
  <si>
    <t>WOLSELEY UK15mm Quarter Turn Lever Isolating Valve.3 x 15mm Compression Elbows.1 x 15mm Compression Straight Coupling.1 x 15mm Compression Stop End.1 x Radiator Valve.</t>
  </si>
  <si>
    <t>TOOLSTATION LTDArmitage Shanks Sandringham 21 Universal Toilet Seat.</t>
  </si>
  <si>
    <t>WWW.AQVA.CO.UK.Armitage Shanks Contour 21+ Single Lever One Hole Basin Mixer Tap.</t>
  </si>
  <si>
    <t>B &amp; Q 1352Thermostatic Radiator Valve.</t>
  </si>
  <si>
    <t>15MM Lever Isolating Valve.Cable Ties.15mm Wall Plate Elbow &amp; Pipe.</t>
  </si>
  <si>
    <t>Quarter Turn Kitchen Sink Lever Taps.15mm Elbow.</t>
  </si>
  <si>
    <t>LIDL GB HUNTINGDON</t>
  </si>
  <si>
    <t>BP WITTERING</t>
  </si>
  <si>
    <t>BP ROWLEY MILE CONNECT</t>
  </si>
  <si>
    <t xml:space="preserve"> IP65 32A 5-T WP Box 93x55x93mm</t>
  </si>
  <si>
    <t>Red 32 tone sounder/beacon. 240Vac</t>
  </si>
  <si>
    <t>3 x 4G GSM Auto Dialer</t>
  </si>
  <si>
    <t>6 x EDA-Q690 Electro Detectors Zerio Plus Battery Assembly</t>
  </si>
  <si>
    <t>AMZNMKTPLACE RZ5IL66443 x stick pc's</t>
  </si>
  <si>
    <t>AMAZON  RB5GA9HL4HDMI cable</t>
  </si>
  <si>
    <t>SUPPLY PLUS</t>
  </si>
  <si>
    <t>TESCO STORES 3315 - Biscuits for Project engagement sessions</t>
  </si>
  <si>
    <t>ALDI STORES - biscuits for COI operational engagement sessions</t>
  </si>
  <si>
    <t>TESCO STORES 3315 - biscuits for project engagement sessions</t>
  </si>
  <si>
    <t>Coffee for BAPCO conference</t>
  </si>
  <si>
    <t>CBS ARENA THE ANECDOTE - Lunch at the BAPCO conference</t>
  </si>
  <si>
    <t>WICKES 8464 HUNTINGDON-Garden Incinerator</t>
  </si>
  <si>
    <t>TESCO STORES-NFCC Supplies</t>
  </si>
  <si>
    <t>Walkie Talkies for water</t>
  </si>
  <si>
    <t>TESCO STORES Stationary for Certs</t>
  </si>
  <si>
    <t>Gelpacks for TC</t>
  </si>
  <si>
    <t>B &amp; Q-Blow Torch</t>
  </si>
  <si>
    <t>Refreshments for TC Courses</t>
  </si>
  <si>
    <t>Frames for recruit certs</t>
  </si>
  <si>
    <t>Cool box, Plastic cups, Plastic boxes &amp; Folding table all for Water Training</t>
  </si>
  <si>
    <t>GITHUB INC.Code repository for DT</t>
  </si>
  <si>
    <t>ATLASSIANWorkload Management tool for BIP (JIRA)</t>
  </si>
  <si>
    <t>AMAZON  RW2XY2WT4 Frames for firebreak</t>
  </si>
  <si>
    <t>SAINSBURYS.CO.UK Main shop for Firebreak</t>
  </si>
  <si>
    <t>RUMBLES FISH BAR - Chips for Firebreak</t>
  </si>
  <si>
    <t>SHAUNS NEWSAGENTS extra bits for Firebreak</t>
  </si>
  <si>
    <t>Sanitary Care</t>
  </si>
  <si>
    <t>Jenga</t>
  </si>
  <si>
    <t>Tea Club - Sugar</t>
  </si>
  <si>
    <t>Recliner Chairs - Ely</t>
  </si>
  <si>
    <t>PREMIER INN - Resilience</t>
  </si>
  <si>
    <t>Key Safe - A14</t>
  </si>
  <si>
    <t>Stamp Pads - Payroll</t>
  </si>
  <si>
    <t>Unpaid Postage - Royal Mail</t>
  </si>
  <si>
    <t>Plastic Storage Boxes</t>
  </si>
  <si>
    <t>APPLE.COM/BILL  Additional phone storage</t>
  </si>
  <si>
    <t>PETERBOROUGH CITY COUN</t>
  </si>
  <si>
    <t>DACI CAR WASH LTD</t>
  </si>
  <si>
    <t>AMZNMKTPLACE RZ1QU9B54 IT equipment for van</t>
  </si>
  <si>
    <t>SP THE FIRE FIGHTERS - uniform</t>
  </si>
  <si>
    <t>AMAZON  RB6AP3QW4 Van equipment</t>
  </si>
  <si>
    <t>WICKES 8464 HUNTINGDON - TC hydrant repairs</t>
  </si>
  <si>
    <t>COMMEMORATION_HALL</t>
  </si>
  <si>
    <t>Apple phone storage for photos/ data</t>
  </si>
  <si>
    <t>Contaminants  PPE collection bin trial-</t>
  </si>
  <si>
    <t>FOXTON BOATS</t>
  </si>
  <si>
    <t>SHELL BIRCHANGER</t>
  </si>
  <si>
    <t>MICROSOFT MICROSOFT 36</t>
  </si>
  <si>
    <t>TESCO PFS 4131</t>
  </si>
  <si>
    <t>TESCO STORES 4382- Milk for FI Regional  Training</t>
  </si>
  <si>
    <t>AMAZON MUSIC RB8VQ1P74</t>
  </si>
  <si>
    <t>COSTCO WHOLESALE #129 - FI Regional conference purchases. Coffee tea etc</t>
  </si>
  <si>
    <t>WB NORTHWAY FORECOURT</t>
  </si>
  <si>
    <t>BP ST IVES CONNECT</t>
  </si>
  <si>
    <t>B&amp;M 100 - HUNTINGDONShower hooks for towels</t>
  </si>
  <si>
    <t>TESCO STORES 3315 for Regional NILO meeting</t>
  </si>
  <si>
    <t>SP DESIGNEASE LIMITED NILO Folders</t>
  </si>
  <si>
    <t>M6 TOLL</t>
  </si>
  <si>
    <t>coffee and cups for mess</t>
  </si>
  <si>
    <t>Under paid postage charge</t>
  </si>
  <si>
    <t>L &amp; O D Box supplies for learn at work</t>
  </si>
  <si>
    <t>Fire Fighters Tally for leaver</t>
  </si>
  <si>
    <t>plastic cups for water cooler</t>
  </si>
  <si>
    <t>whiteboard sheets for OSG</t>
  </si>
  <si>
    <t>Replacement drawer key for SHQ office</t>
  </si>
  <si>
    <t>TESCO STORES 2555</t>
  </si>
  <si>
    <t>ICELAND - 1704 - NEWMA</t>
  </si>
  <si>
    <t>Purchase Card April 2025</t>
  </si>
  <si>
    <t xml:space="preserve">DVLA VEHICLE TAX Car Tax </t>
  </si>
  <si>
    <t>DVLA VEHICLE TAX Car Tax</t>
  </si>
  <si>
    <t>DVLA VEHICLE TAX Car tax</t>
  </si>
  <si>
    <t xml:space="preserve">DVLA VEHICLE TAX </t>
  </si>
  <si>
    <t>NATIONAL FIRE CHIEFS PPE CONFERENCE- SS AND WS</t>
  </si>
  <si>
    <t>PTO repair kit following near misses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</si>
</sst>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yy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sz val="10"/>
      <color rgb="FF164B2E"/>
      <name val="Arial"/>
      <family val="2"/>
    </font>
    <font>
      <b/>
      <sz val="10"/>
      <color rgb="FF164B2E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F5E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6" fillId="2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vertic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horizontal="right"/>
    </xf>
    <xf numFmtId="39" fontId="0" fillId="0" borderId="0" xfId="0" applyNumberFormat="1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9" fontId="0" fillId="0" borderId="0" xfId="0" applyNumberFormat="1" applyAlignment="1">
      <alignment vertical="center"/>
    </xf>
    <xf numFmtId="0" fontId="1" fillId="0" borderId="0" xfId="0" applyFont="1"/>
    <xf numFmtId="39" fontId="1" fillId="0" borderId="0" xfId="0" applyNumberFormat="1" applyFont="1"/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9" fontId="1" fillId="0" borderId="0" xfId="0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3EDA-C2E9-4F46-A88C-4A36CCA599D3}">
  <sheetPr>
    <pageSetUpPr fitToPage="1"/>
  </sheetPr>
  <dimension ref="A1:G199"/>
  <sheetViews>
    <sheetView showGridLines="0" tabSelected="1" workbookViewId="0">
      <selection activeCell="E169" sqref="E169"/>
    </sheetView>
  </sheetViews>
  <sheetFormatPr defaultRowHeight="13.2" x14ac:dyDescent="0.25"/>
  <cols>
    <col min="1" max="1" width="17.33203125" customWidth="1"/>
    <col min="2" max="2" width="4.33203125" customWidth="1"/>
    <col min="3" max="3" width="35.5546875" customWidth="1"/>
    <col min="4" max="4" width="28.5546875" customWidth="1"/>
    <col min="5" max="5" width="68.6640625" customWidth="1"/>
    <col min="6" max="6" width="28.5546875" style="29" customWidth="1"/>
    <col min="7" max="7" width="14.33203125" customWidth="1"/>
  </cols>
  <sheetData>
    <row r="1" spans="1:7" ht="13.8" x14ac:dyDescent="0.25">
      <c r="A1" s="19" t="s">
        <v>80</v>
      </c>
    </row>
    <row r="2" spans="1:7" ht="13.8" x14ac:dyDescent="0.25">
      <c r="A2" s="19" t="s">
        <v>81</v>
      </c>
    </row>
    <row r="3" spans="1:7" ht="13.8" x14ac:dyDescent="0.25">
      <c r="A3" s="19" t="s">
        <v>121</v>
      </c>
    </row>
    <row r="4" spans="1:7" ht="13.8" x14ac:dyDescent="0.25">
      <c r="A4" s="19"/>
    </row>
    <row r="5" spans="1:7" ht="25.95" customHeight="1" x14ac:dyDescent="0.25">
      <c r="A5" s="25" t="s">
        <v>71</v>
      </c>
      <c r="B5" s="16" t="s">
        <v>5</v>
      </c>
      <c r="C5" s="16" t="s">
        <v>36</v>
      </c>
      <c r="D5" s="16" t="s">
        <v>73</v>
      </c>
      <c r="E5" s="16" t="s">
        <v>74</v>
      </c>
      <c r="F5" s="25" t="s">
        <v>75</v>
      </c>
      <c r="G5" s="15" t="s">
        <v>41</v>
      </c>
    </row>
    <row r="6" spans="1:7" x14ac:dyDescent="0.25">
      <c r="A6" s="32">
        <v>45769</v>
      </c>
      <c r="B6" s="20"/>
      <c r="C6" s="20" t="s">
        <v>87</v>
      </c>
      <c r="D6" s="21" t="s">
        <v>102</v>
      </c>
      <c r="E6" s="21" t="s">
        <v>127</v>
      </c>
      <c r="F6" s="31"/>
      <c r="G6" s="33">
        <v>17.3</v>
      </c>
    </row>
    <row r="7" spans="1:7" x14ac:dyDescent="0.25">
      <c r="A7" s="32">
        <v>45769</v>
      </c>
      <c r="B7" s="20"/>
      <c r="C7" s="20" t="s">
        <v>95</v>
      </c>
      <c r="D7" s="21" t="s">
        <v>107</v>
      </c>
      <c r="E7" s="21" t="s">
        <v>128</v>
      </c>
      <c r="F7" s="31"/>
      <c r="G7" s="33">
        <v>66.900000000000006</v>
      </c>
    </row>
    <row r="8" spans="1:7" x14ac:dyDescent="0.25">
      <c r="A8" s="32">
        <v>45769</v>
      </c>
      <c r="B8" s="20"/>
      <c r="C8" s="20" t="s">
        <v>95</v>
      </c>
      <c r="D8" s="21" t="s">
        <v>98</v>
      </c>
      <c r="E8" s="21" t="s">
        <v>129</v>
      </c>
      <c r="F8" s="31"/>
      <c r="G8" s="33">
        <v>414.98</v>
      </c>
    </row>
    <row r="9" spans="1:7" x14ac:dyDescent="0.25">
      <c r="A9" s="32">
        <v>45769</v>
      </c>
      <c r="B9" s="20"/>
      <c r="C9" s="20" t="s">
        <v>95</v>
      </c>
      <c r="D9" s="21" t="s">
        <v>104</v>
      </c>
      <c r="E9" s="21" t="s">
        <v>130</v>
      </c>
      <c r="F9" s="31"/>
      <c r="G9" s="33">
        <v>37.200000000000003</v>
      </c>
    </row>
    <row r="10" spans="1:7" x14ac:dyDescent="0.25">
      <c r="A10" s="32">
        <v>45769</v>
      </c>
      <c r="B10" s="20"/>
      <c r="C10" s="20" t="s">
        <v>95</v>
      </c>
      <c r="D10" s="21" t="s">
        <v>98</v>
      </c>
      <c r="E10" s="21" t="s">
        <v>131</v>
      </c>
      <c r="F10" s="31"/>
      <c r="G10" s="33">
        <v>65.27</v>
      </c>
    </row>
    <row r="11" spans="1:7" x14ac:dyDescent="0.25">
      <c r="A11" s="32">
        <v>45769</v>
      </c>
      <c r="B11" s="20"/>
      <c r="C11" s="20" t="s">
        <v>95</v>
      </c>
      <c r="D11" s="21" t="s">
        <v>98</v>
      </c>
      <c r="E11" s="21" t="s">
        <v>132</v>
      </c>
      <c r="F11" s="31"/>
      <c r="G11" s="33">
        <v>123.74</v>
      </c>
    </row>
    <row r="12" spans="1:7" x14ac:dyDescent="0.25">
      <c r="A12" s="32">
        <v>45769</v>
      </c>
      <c r="B12" s="20"/>
      <c r="C12" s="20" t="s">
        <v>95</v>
      </c>
      <c r="D12" s="21" t="s">
        <v>98</v>
      </c>
      <c r="E12" s="21" t="s">
        <v>133</v>
      </c>
      <c r="F12" s="31"/>
      <c r="G12" s="33">
        <v>54.43</v>
      </c>
    </row>
    <row r="13" spans="1:7" x14ac:dyDescent="0.25">
      <c r="A13" s="32">
        <v>45769</v>
      </c>
      <c r="B13" s="20"/>
      <c r="C13" s="20" t="s">
        <v>82</v>
      </c>
      <c r="D13" s="21" t="s">
        <v>100</v>
      </c>
      <c r="E13" s="21" t="s">
        <v>278</v>
      </c>
      <c r="F13" s="31"/>
      <c r="G13" s="33">
        <v>192.5</v>
      </c>
    </row>
    <row r="14" spans="1:7" x14ac:dyDescent="0.25">
      <c r="A14" s="32">
        <v>45769</v>
      </c>
      <c r="B14" s="20"/>
      <c r="C14" s="20" t="s">
        <v>82</v>
      </c>
      <c r="D14" s="21" t="s">
        <v>100</v>
      </c>
      <c r="E14" s="21" t="s">
        <v>279</v>
      </c>
      <c r="F14" s="31"/>
      <c r="G14" s="33">
        <v>107</v>
      </c>
    </row>
    <row r="15" spans="1:7" x14ac:dyDescent="0.25">
      <c r="A15" s="32">
        <v>45769</v>
      </c>
      <c r="B15" s="20"/>
      <c r="C15" s="20" t="s">
        <v>82</v>
      </c>
      <c r="D15" s="21" t="s">
        <v>100</v>
      </c>
      <c r="E15" s="21" t="s">
        <v>280</v>
      </c>
      <c r="F15" s="31"/>
      <c r="G15" s="33">
        <v>107</v>
      </c>
    </row>
    <row r="16" spans="1:7" x14ac:dyDescent="0.25">
      <c r="A16" s="32">
        <v>45769</v>
      </c>
      <c r="B16" s="20"/>
      <c r="C16" s="20" t="s">
        <v>82</v>
      </c>
      <c r="D16" s="21" t="s">
        <v>100</v>
      </c>
      <c r="E16" s="21" t="s">
        <v>281</v>
      </c>
      <c r="F16" s="31"/>
      <c r="G16" s="33">
        <v>107</v>
      </c>
    </row>
    <row r="17" spans="1:7" x14ac:dyDescent="0.25">
      <c r="A17" s="32">
        <v>45769</v>
      </c>
      <c r="B17" s="20"/>
      <c r="C17" s="20" t="s">
        <v>82</v>
      </c>
      <c r="D17" s="21" t="s">
        <v>97</v>
      </c>
      <c r="E17" s="21" t="s">
        <v>134</v>
      </c>
      <c r="F17" s="31"/>
      <c r="G17" s="33">
        <v>7.15</v>
      </c>
    </row>
    <row r="18" spans="1:7" x14ac:dyDescent="0.25">
      <c r="A18" s="32">
        <v>45769</v>
      </c>
      <c r="B18" s="20"/>
      <c r="C18" s="20" t="s">
        <v>82</v>
      </c>
      <c r="D18" s="21" t="s">
        <v>97</v>
      </c>
      <c r="E18" s="21" t="s">
        <v>135</v>
      </c>
      <c r="F18" s="31"/>
      <c r="G18" s="33">
        <v>300</v>
      </c>
    </row>
    <row r="19" spans="1:7" x14ac:dyDescent="0.25">
      <c r="A19" s="32">
        <v>45769</v>
      </c>
      <c r="B19" s="20"/>
      <c r="C19" s="20" t="s">
        <v>82</v>
      </c>
      <c r="D19" s="21" t="s">
        <v>97</v>
      </c>
      <c r="E19" s="21" t="s">
        <v>136</v>
      </c>
      <c r="F19" s="31"/>
      <c r="G19" s="33">
        <v>13.36</v>
      </c>
    </row>
    <row r="20" spans="1:7" x14ac:dyDescent="0.25">
      <c r="A20" s="32">
        <v>45769</v>
      </c>
      <c r="B20" s="20"/>
      <c r="C20" s="20" t="s">
        <v>82</v>
      </c>
      <c r="D20" s="21" t="s">
        <v>97</v>
      </c>
      <c r="E20" s="21" t="s">
        <v>137</v>
      </c>
      <c r="F20" s="31"/>
      <c r="G20" s="33">
        <v>11.87</v>
      </c>
    </row>
    <row r="21" spans="1:7" x14ac:dyDescent="0.25">
      <c r="A21" s="32">
        <v>45769</v>
      </c>
      <c r="B21" s="20"/>
      <c r="C21" s="20" t="s">
        <v>82</v>
      </c>
      <c r="D21" s="21" t="s">
        <v>100</v>
      </c>
      <c r="E21" s="21" t="s">
        <v>279</v>
      </c>
      <c r="F21" s="31"/>
      <c r="G21" s="33">
        <v>107</v>
      </c>
    </row>
    <row r="22" spans="1:7" x14ac:dyDescent="0.25">
      <c r="A22" s="32">
        <v>45769</v>
      </c>
      <c r="B22" s="20"/>
      <c r="C22" s="20" t="s">
        <v>82</v>
      </c>
      <c r="D22" s="21" t="s">
        <v>100</v>
      </c>
      <c r="E22" s="21" t="s">
        <v>279</v>
      </c>
      <c r="F22" s="31"/>
      <c r="G22" s="33">
        <v>107</v>
      </c>
    </row>
    <row r="23" spans="1:7" x14ac:dyDescent="0.25">
      <c r="A23" s="32">
        <v>45769</v>
      </c>
      <c r="B23" s="20"/>
      <c r="C23" s="20" t="s">
        <v>84</v>
      </c>
      <c r="D23" s="21" t="s">
        <v>101</v>
      </c>
      <c r="E23" s="21" t="s">
        <v>138</v>
      </c>
      <c r="F23" s="31"/>
      <c r="G23" s="33">
        <v>5.5</v>
      </c>
    </row>
    <row r="24" spans="1:7" x14ac:dyDescent="0.25">
      <c r="A24" s="32">
        <v>45769</v>
      </c>
      <c r="B24" s="20"/>
      <c r="C24" s="20" t="s">
        <v>84</v>
      </c>
      <c r="D24" s="21" t="s">
        <v>101</v>
      </c>
      <c r="E24" s="21" t="s">
        <v>139</v>
      </c>
      <c r="F24" s="31"/>
      <c r="G24" s="33">
        <v>30</v>
      </c>
    </row>
    <row r="25" spans="1:7" ht="26.4" x14ac:dyDescent="0.25">
      <c r="A25" s="32">
        <v>45769</v>
      </c>
      <c r="B25" s="20"/>
      <c r="C25" s="20" t="s">
        <v>84</v>
      </c>
      <c r="D25" s="21" t="s">
        <v>101</v>
      </c>
      <c r="E25" s="21" t="s">
        <v>140</v>
      </c>
      <c r="F25" s="31"/>
      <c r="G25" s="33">
        <v>50</v>
      </c>
    </row>
    <row r="26" spans="1:7" x14ac:dyDescent="0.25">
      <c r="A26" s="32">
        <v>45769</v>
      </c>
      <c r="B26" s="20"/>
      <c r="C26" s="20" t="s">
        <v>84</v>
      </c>
      <c r="D26" s="21" t="s">
        <v>101</v>
      </c>
      <c r="E26" s="21" t="s">
        <v>141</v>
      </c>
      <c r="F26" s="31"/>
      <c r="G26" s="33">
        <v>11.19</v>
      </c>
    </row>
    <row r="27" spans="1:7" x14ac:dyDescent="0.25">
      <c r="A27" s="32">
        <v>45769</v>
      </c>
      <c r="B27" s="20"/>
      <c r="C27" s="20" t="s">
        <v>113</v>
      </c>
      <c r="D27" s="21" t="s">
        <v>101</v>
      </c>
      <c r="E27" s="21" t="s">
        <v>142</v>
      </c>
      <c r="F27" s="31"/>
      <c r="G27" s="33">
        <v>270</v>
      </c>
    </row>
    <row r="28" spans="1:7" x14ac:dyDescent="0.25">
      <c r="A28" s="32">
        <v>45769</v>
      </c>
      <c r="B28" s="20"/>
      <c r="C28" s="20" t="s">
        <v>84</v>
      </c>
      <c r="D28" s="21" t="s">
        <v>101</v>
      </c>
      <c r="E28" s="21" t="s">
        <v>143</v>
      </c>
      <c r="F28" s="31"/>
      <c r="G28" s="33">
        <v>51.02</v>
      </c>
    </row>
    <row r="29" spans="1:7" x14ac:dyDescent="0.25">
      <c r="A29" s="32">
        <v>45769</v>
      </c>
      <c r="B29" s="20"/>
      <c r="C29" s="20" t="s">
        <v>84</v>
      </c>
      <c r="D29" s="21" t="s">
        <v>101</v>
      </c>
      <c r="E29" s="21" t="s">
        <v>144</v>
      </c>
      <c r="F29" s="31"/>
      <c r="G29" s="33">
        <v>5</v>
      </c>
    </row>
    <row r="30" spans="1:7" x14ac:dyDescent="0.25">
      <c r="A30" s="32">
        <v>45769</v>
      </c>
      <c r="B30" s="20"/>
      <c r="C30" s="20" t="s">
        <v>84</v>
      </c>
      <c r="D30" s="21" t="s">
        <v>101</v>
      </c>
      <c r="E30" s="21" t="s">
        <v>145</v>
      </c>
      <c r="F30" s="31"/>
      <c r="G30" s="33">
        <v>72.2</v>
      </c>
    </row>
    <row r="31" spans="1:7" x14ac:dyDescent="0.25">
      <c r="A31" s="32">
        <v>45769</v>
      </c>
      <c r="B31" s="20"/>
      <c r="C31" s="20" t="s">
        <v>84</v>
      </c>
      <c r="D31" s="21" t="s">
        <v>101</v>
      </c>
      <c r="E31" s="21" t="s">
        <v>146</v>
      </c>
      <c r="F31" s="31"/>
      <c r="G31" s="33">
        <v>18</v>
      </c>
    </row>
    <row r="32" spans="1:7" x14ac:dyDescent="0.25">
      <c r="A32" s="32">
        <v>45769</v>
      </c>
      <c r="B32" s="20"/>
      <c r="C32" s="20" t="s">
        <v>84</v>
      </c>
      <c r="D32" s="21" t="s">
        <v>101</v>
      </c>
      <c r="E32" s="21" t="s">
        <v>147</v>
      </c>
      <c r="F32" s="31"/>
      <c r="G32" s="33">
        <v>-30</v>
      </c>
    </row>
    <row r="33" spans="1:7" x14ac:dyDescent="0.25">
      <c r="A33" s="32">
        <v>45769</v>
      </c>
      <c r="B33" s="20"/>
      <c r="C33" s="20" t="s">
        <v>122</v>
      </c>
      <c r="D33" s="21" t="s">
        <v>101</v>
      </c>
      <c r="E33" s="21" t="s">
        <v>148</v>
      </c>
      <c r="F33" s="31"/>
      <c r="G33" s="33">
        <v>64.8</v>
      </c>
    </row>
    <row r="34" spans="1:7" x14ac:dyDescent="0.25">
      <c r="A34" s="32">
        <v>45769</v>
      </c>
      <c r="B34" s="20"/>
      <c r="C34" s="20" t="s">
        <v>82</v>
      </c>
      <c r="D34" s="21" t="s">
        <v>97</v>
      </c>
      <c r="E34" s="21" t="s">
        <v>149</v>
      </c>
      <c r="F34" s="31"/>
      <c r="G34" s="33">
        <v>17.600000000000001</v>
      </c>
    </row>
    <row r="35" spans="1:7" x14ac:dyDescent="0.25">
      <c r="A35" s="32">
        <v>45769</v>
      </c>
      <c r="B35" s="20"/>
      <c r="C35" s="20" t="s">
        <v>113</v>
      </c>
      <c r="D35" s="21" t="s">
        <v>101</v>
      </c>
      <c r="E35" s="21" t="s">
        <v>150</v>
      </c>
      <c r="F35" s="31"/>
      <c r="G35" s="33">
        <v>49.72</v>
      </c>
    </row>
    <row r="36" spans="1:7" x14ac:dyDescent="0.25">
      <c r="A36" s="32">
        <v>45769</v>
      </c>
      <c r="B36" s="20"/>
      <c r="C36" s="20" t="s">
        <v>84</v>
      </c>
      <c r="D36" s="21" t="s">
        <v>101</v>
      </c>
      <c r="E36" s="21" t="s">
        <v>151</v>
      </c>
      <c r="F36" s="31"/>
      <c r="G36" s="33">
        <v>270</v>
      </c>
    </row>
    <row r="37" spans="1:7" x14ac:dyDescent="0.25">
      <c r="A37" s="32">
        <v>45769</v>
      </c>
      <c r="B37" s="20"/>
      <c r="C37" s="20" t="s">
        <v>123</v>
      </c>
      <c r="D37" s="21" t="s">
        <v>106</v>
      </c>
      <c r="E37" s="21" t="s">
        <v>152</v>
      </c>
      <c r="F37" s="31"/>
      <c r="G37" s="33">
        <v>6.1</v>
      </c>
    </row>
    <row r="38" spans="1:7" x14ac:dyDescent="0.25">
      <c r="A38" s="32">
        <v>45769</v>
      </c>
      <c r="B38" s="20"/>
      <c r="C38" s="20" t="s">
        <v>123</v>
      </c>
      <c r="D38" s="21" t="s">
        <v>97</v>
      </c>
      <c r="E38" s="21" t="s">
        <v>282</v>
      </c>
      <c r="F38" s="31"/>
      <c r="G38" s="33">
        <v>684</v>
      </c>
    </row>
    <row r="39" spans="1:7" x14ac:dyDescent="0.25">
      <c r="A39" s="32">
        <v>45769</v>
      </c>
      <c r="B39" s="20"/>
      <c r="C39" s="20" t="s">
        <v>124</v>
      </c>
      <c r="D39" s="21" t="s">
        <v>97</v>
      </c>
      <c r="E39" s="21" t="s">
        <v>153</v>
      </c>
      <c r="F39" s="31"/>
      <c r="G39" s="33">
        <v>57.71</v>
      </c>
    </row>
    <row r="40" spans="1:7" x14ac:dyDescent="0.25">
      <c r="A40" s="32">
        <v>45769</v>
      </c>
      <c r="B40" s="20"/>
      <c r="C40" s="20" t="s">
        <v>87</v>
      </c>
      <c r="D40" s="21" t="s">
        <v>101</v>
      </c>
      <c r="E40" s="21" t="s">
        <v>154</v>
      </c>
      <c r="F40" s="31"/>
      <c r="G40" s="33">
        <v>3.5</v>
      </c>
    </row>
    <row r="41" spans="1:7" x14ac:dyDescent="0.25">
      <c r="A41" s="32">
        <v>45769</v>
      </c>
      <c r="B41" s="20"/>
      <c r="C41" s="20" t="s">
        <v>95</v>
      </c>
      <c r="D41" s="21" t="s">
        <v>98</v>
      </c>
      <c r="E41" s="21" t="s">
        <v>155</v>
      </c>
      <c r="F41" s="31"/>
      <c r="G41" s="33">
        <v>18.68</v>
      </c>
    </row>
    <row r="42" spans="1:7" x14ac:dyDescent="0.25">
      <c r="A42" s="32">
        <v>45769</v>
      </c>
      <c r="B42" s="20"/>
      <c r="C42" s="20" t="s">
        <v>95</v>
      </c>
      <c r="D42" s="21" t="s">
        <v>98</v>
      </c>
      <c r="E42" s="21" t="s">
        <v>156</v>
      </c>
      <c r="F42" s="31"/>
      <c r="G42" s="33">
        <v>20.38</v>
      </c>
    </row>
    <row r="43" spans="1:7" x14ac:dyDescent="0.25">
      <c r="A43" s="32">
        <v>45769</v>
      </c>
      <c r="B43" s="20"/>
      <c r="C43" s="20" t="s">
        <v>95</v>
      </c>
      <c r="D43" s="21" t="s">
        <v>98</v>
      </c>
      <c r="E43" s="21" t="s">
        <v>157</v>
      </c>
      <c r="F43" s="31"/>
      <c r="G43" s="33">
        <v>8.49</v>
      </c>
    </row>
    <row r="44" spans="1:7" x14ac:dyDescent="0.25">
      <c r="A44" s="32">
        <v>45769</v>
      </c>
      <c r="B44" s="20"/>
      <c r="C44" s="20" t="s">
        <v>95</v>
      </c>
      <c r="D44" s="21" t="s">
        <v>98</v>
      </c>
      <c r="E44" s="21" t="s">
        <v>158</v>
      </c>
      <c r="F44" s="31"/>
      <c r="G44" s="33">
        <v>41.98</v>
      </c>
    </row>
    <row r="45" spans="1:7" x14ac:dyDescent="0.25">
      <c r="A45" s="32">
        <v>45769</v>
      </c>
      <c r="B45" s="20"/>
      <c r="C45" s="20" t="s">
        <v>95</v>
      </c>
      <c r="D45" s="21" t="s">
        <v>98</v>
      </c>
      <c r="E45" s="21" t="s">
        <v>159</v>
      </c>
      <c r="F45" s="31"/>
      <c r="G45" s="33">
        <v>52.98</v>
      </c>
    </row>
    <row r="46" spans="1:7" x14ac:dyDescent="0.25">
      <c r="A46" s="32">
        <v>45769</v>
      </c>
      <c r="B46" s="20"/>
      <c r="C46" s="20" t="s">
        <v>95</v>
      </c>
      <c r="D46" s="21" t="s">
        <v>98</v>
      </c>
      <c r="E46" s="21" t="s">
        <v>160</v>
      </c>
      <c r="F46" s="31"/>
      <c r="G46" s="33">
        <v>65.55</v>
      </c>
    </row>
    <row r="47" spans="1:7" x14ac:dyDescent="0.25">
      <c r="A47" s="32">
        <v>45769</v>
      </c>
      <c r="B47" s="20"/>
      <c r="C47" s="20" t="s">
        <v>95</v>
      </c>
      <c r="D47" s="21" t="s">
        <v>98</v>
      </c>
      <c r="E47" s="21" t="s">
        <v>161</v>
      </c>
      <c r="F47" s="31"/>
      <c r="G47" s="33">
        <v>91.2</v>
      </c>
    </row>
    <row r="48" spans="1:7" x14ac:dyDescent="0.25">
      <c r="A48" s="32">
        <v>45769</v>
      </c>
      <c r="B48" s="20"/>
      <c r="C48" s="20" t="s">
        <v>95</v>
      </c>
      <c r="D48" s="21" t="s">
        <v>98</v>
      </c>
      <c r="E48" s="21" t="s">
        <v>162</v>
      </c>
      <c r="F48" s="31"/>
      <c r="G48" s="33">
        <v>6.98</v>
      </c>
    </row>
    <row r="49" spans="1:7" x14ac:dyDescent="0.25">
      <c r="A49" s="32">
        <v>45769</v>
      </c>
      <c r="B49" s="20"/>
      <c r="C49" s="20" t="s">
        <v>82</v>
      </c>
      <c r="D49" s="21" t="s">
        <v>99</v>
      </c>
      <c r="E49" s="21" t="s">
        <v>163</v>
      </c>
      <c r="F49" s="31"/>
      <c r="G49" s="33">
        <v>50</v>
      </c>
    </row>
    <row r="50" spans="1:7" x14ac:dyDescent="0.25">
      <c r="A50" s="32">
        <v>45769</v>
      </c>
      <c r="B50" s="20"/>
      <c r="C50" s="20" t="s">
        <v>82</v>
      </c>
      <c r="D50" s="21" t="s">
        <v>99</v>
      </c>
      <c r="E50" s="21" t="s">
        <v>283</v>
      </c>
      <c r="F50" s="31"/>
      <c r="G50" s="33">
        <v>268.33999999999997</v>
      </c>
    </row>
    <row r="51" spans="1:7" x14ac:dyDescent="0.25">
      <c r="A51" s="32">
        <v>45769</v>
      </c>
      <c r="B51" s="20"/>
      <c r="C51" s="20" t="s">
        <v>96</v>
      </c>
      <c r="D51" s="21" t="s">
        <v>102</v>
      </c>
      <c r="E51" s="21" t="s">
        <v>164</v>
      </c>
      <c r="F51" s="31"/>
      <c r="G51" s="33">
        <v>77.08</v>
      </c>
    </row>
    <row r="52" spans="1:7" x14ac:dyDescent="0.25">
      <c r="A52" s="32">
        <v>45769</v>
      </c>
      <c r="B52" s="20"/>
      <c r="C52" s="20" t="s">
        <v>87</v>
      </c>
      <c r="D52" s="21" t="s">
        <v>97</v>
      </c>
      <c r="E52" s="21" t="s">
        <v>165</v>
      </c>
      <c r="F52" s="31">
        <f>G52*20/120</f>
        <v>6.2149999999999999</v>
      </c>
      <c r="G52" s="33">
        <v>37.29</v>
      </c>
    </row>
    <row r="53" spans="1:7" x14ac:dyDescent="0.25">
      <c r="A53" s="32">
        <v>45769</v>
      </c>
      <c r="B53" s="20"/>
      <c r="C53" s="20" t="s">
        <v>125</v>
      </c>
      <c r="D53" s="21" t="s">
        <v>97</v>
      </c>
      <c r="E53" s="21" t="s">
        <v>166</v>
      </c>
      <c r="F53" s="31"/>
      <c r="G53" s="33">
        <v>149.44</v>
      </c>
    </row>
    <row r="54" spans="1:7" x14ac:dyDescent="0.25">
      <c r="A54" s="32">
        <v>45769</v>
      </c>
      <c r="B54" s="20"/>
      <c r="C54" s="20" t="s">
        <v>125</v>
      </c>
      <c r="D54" s="21" t="s">
        <v>97</v>
      </c>
      <c r="E54" s="21" t="s">
        <v>167</v>
      </c>
      <c r="F54" s="31"/>
      <c r="G54" s="33">
        <v>94.99</v>
      </c>
    </row>
    <row r="55" spans="1:7" x14ac:dyDescent="0.25">
      <c r="A55" s="32">
        <v>45769</v>
      </c>
      <c r="B55" s="20"/>
      <c r="C55" s="20" t="s">
        <v>125</v>
      </c>
      <c r="D55" s="21" t="s">
        <v>97</v>
      </c>
      <c r="E55" s="21" t="s">
        <v>168</v>
      </c>
      <c r="F55" s="31"/>
      <c r="G55" s="33">
        <v>34.18</v>
      </c>
    </row>
    <row r="56" spans="1:7" x14ac:dyDescent="0.25">
      <c r="A56" s="32">
        <v>45769</v>
      </c>
      <c r="B56" s="20"/>
      <c r="C56" s="20" t="s">
        <v>125</v>
      </c>
      <c r="D56" s="21" t="s">
        <v>97</v>
      </c>
      <c r="E56" s="21" t="s">
        <v>169</v>
      </c>
      <c r="F56" s="31"/>
      <c r="G56" s="33">
        <v>21.07</v>
      </c>
    </row>
    <row r="57" spans="1:7" x14ac:dyDescent="0.25">
      <c r="A57" s="32">
        <v>45769</v>
      </c>
      <c r="B57" s="20"/>
      <c r="C57" s="20" t="s">
        <v>125</v>
      </c>
      <c r="D57" s="21" t="s">
        <v>97</v>
      </c>
      <c r="E57" s="21" t="s">
        <v>170</v>
      </c>
      <c r="F57" s="31"/>
      <c r="G57" s="33">
        <v>94.73</v>
      </c>
    </row>
    <row r="58" spans="1:7" x14ac:dyDescent="0.25">
      <c r="A58" s="32">
        <v>45769</v>
      </c>
      <c r="B58" s="20"/>
      <c r="C58" s="20" t="s">
        <v>89</v>
      </c>
      <c r="D58" s="21" t="s">
        <v>97</v>
      </c>
      <c r="E58" s="21" t="s">
        <v>115</v>
      </c>
      <c r="F58" s="31"/>
      <c r="G58" s="33">
        <v>288</v>
      </c>
    </row>
    <row r="59" spans="1:7" x14ac:dyDescent="0.25">
      <c r="A59" s="32">
        <v>45769</v>
      </c>
      <c r="B59" s="20"/>
      <c r="C59" s="20" t="s">
        <v>89</v>
      </c>
      <c r="D59" s="21" t="s">
        <v>101</v>
      </c>
      <c r="E59" s="21" t="s">
        <v>108</v>
      </c>
      <c r="F59" s="31"/>
      <c r="G59" s="33">
        <v>16</v>
      </c>
    </row>
    <row r="60" spans="1:7" x14ac:dyDescent="0.25">
      <c r="A60" s="32">
        <v>45769</v>
      </c>
      <c r="B60" s="20"/>
      <c r="C60" s="20" t="s">
        <v>89</v>
      </c>
      <c r="D60" s="21" t="s">
        <v>101</v>
      </c>
      <c r="E60" s="21" t="s">
        <v>171</v>
      </c>
      <c r="F60" s="31"/>
      <c r="G60" s="33">
        <v>8</v>
      </c>
    </row>
    <row r="61" spans="1:7" x14ac:dyDescent="0.25">
      <c r="A61" s="32">
        <v>45769</v>
      </c>
      <c r="B61" s="20"/>
      <c r="C61" s="20" t="s">
        <v>89</v>
      </c>
      <c r="D61" s="21" t="s">
        <v>101</v>
      </c>
      <c r="E61" s="21" t="s">
        <v>172</v>
      </c>
      <c r="F61" s="31"/>
      <c r="G61" s="33">
        <v>23.99</v>
      </c>
    </row>
    <row r="62" spans="1:7" x14ac:dyDescent="0.25">
      <c r="A62" s="32">
        <v>45769</v>
      </c>
      <c r="B62" s="20"/>
      <c r="C62" s="20" t="s">
        <v>82</v>
      </c>
      <c r="D62" s="21" t="s">
        <v>99</v>
      </c>
      <c r="E62" s="21" t="s">
        <v>173</v>
      </c>
      <c r="F62" s="31"/>
      <c r="G62" s="33">
        <v>207.95</v>
      </c>
    </row>
    <row r="63" spans="1:7" x14ac:dyDescent="0.25">
      <c r="A63" s="32">
        <v>45769</v>
      </c>
      <c r="B63" s="20"/>
      <c r="C63" s="20" t="s">
        <v>82</v>
      </c>
      <c r="D63" s="21" t="s">
        <v>99</v>
      </c>
      <c r="E63" s="21" t="s">
        <v>174</v>
      </c>
      <c r="F63" s="31"/>
      <c r="G63" s="33">
        <v>766.55</v>
      </c>
    </row>
    <row r="64" spans="1:7" x14ac:dyDescent="0.25">
      <c r="A64" s="32">
        <v>45769</v>
      </c>
      <c r="B64" s="20"/>
      <c r="C64" s="20" t="s">
        <v>88</v>
      </c>
      <c r="D64" s="21" t="s">
        <v>105</v>
      </c>
      <c r="E64" s="21" t="s">
        <v>175</v>
      </c>
      <c r="F64" s="31"/>
      <c r="G64" s="33">
        <v>261.60000000000002</v>
      </c>
    </row>
    <row r="65" spans="1:7" x14ac:dyDescent="0.25">
      <c r="A65" s="32">
        <v>45769</v>
      </c>
      <c r="B65" s="20"/>
      <c r="C65" s="20" t="s">
        <v>86</v>
      </c>
      <c r="D65" s="21" t="s">
        <v>97</v>
      </c>
      <c r="E65" s="21" t="s">
        <v>176</v>
      </c>
      <c r="F65" s="31"/>
      <c r="G65" s="33">
        <v>0.99</v>
      </c>
    </row>
    <row r="66" spans="1:7" x14ac:dyDescent="0.25">
      <c r="A66" s="32">
        <v>45769</v>
      </c>
      <c r="B66" s="20"/>
      <c r="C66" s="20" t="s">
        <v>86</v>
      </c>
      <c r="D66" s="21" t="s">
        <v>97</v>
      </c>
      <c r="E66" s="21" t="s">
        <v>177</v>
      </c>
      <c r="F66" s="31"/>
      <c r="G66" s="33">
        <v>71.7</v>
      </c>
    </row>
    <row r="67" spans="1:7" x14ac:dyDescent="0.25">
      <c r="A67" s="32">
        <v>45769</v>
      </c>
      <c r="B67" s="20"/>
      <c r="C67" s="20" t="s">
        <v>86</v>
      </c>
      <c r="D67" s="21" t="s">
        <v>97</v>
      </c>
      <c r="E67" s="21" t="s">
        <v>178</v>
      </c>
      <c r="F67" s="31"/>
      <c r="G67" s="33">
        <v>4.79</v>
      </c>
    </row>
    <row r="68" spans="1:7" x14ac:dyDescent="0.25">
      <c r="A68" s="32">
        <v>45769</v>
      </c>
      <c r="B68" s="20"/>
      <c r="C68" s="20" t="s">
        <v>86</v>
      </c>
      <c r="D68" s="21" t="s">
        <v>97</v>
      </c>
      <c r="E68" s="21" t="s">
        <v>179</v>
      </c>
      <c r="F68" s="31"/>
      <c r="G68" s="33">
        <v>22.56</v>
      </c>
    </row>
    <row r="69" spans="1:7" x14ac:dyDescent="0.25">
      <c r="A69" s="32">
        <v>45769</v>
      </c>
      <c r="B69" s="20"/>
      <c r="C69" s="20" t="s">
        <v>86</v>
      </c>
      <c r="D69" s="21" t="s">
        <v>102</v>
      </c>
      <c r="E69" s="21" t="s">
        <v>180</v>
      </c>
      <c r="F69" s="31"/>
      <c r="G69" s="33">
        <v>13.1</v>
      </c>
    </row>
    <row r="70" spans="1:7" x14ac:dyDescent="0.25">
      <c r="A70" s="32">
        <v>45769</v>
      </c>
      <c r="B70" s="20"/>
      <c r="C70" s="20" t="s">
        <v>87</v>
      </c>
      <c r="D70" s="21" t="s">
        <v>102</v>
      </c>
      <c r="E70" s="21" t="s">
        <v>181</v>
      </c>
      <c r="F70" s="31">
        <f>G70*20/120</f>
        <v>3.8849999999999998</v>
      </c>
      <c r="G70" s="33">
        <v>23.31</v>
      </c>
    </row>
    <row r="71" spans="1:7" x14ac:dyDescent="0.25">
      <c r="A71" s="32">
        <v>45769</v>
      </c>
      <c r="B71" s="20"/>
      <c r="C71" s="20" t="s">
        <v>87</v>
      </c>
      <c r="D71" s="21" t="s">
        <v>97</v>
      </c>
      <c r="E71" s="21" t="s">
        <v>182</v>
      </c>
      <c r="F71" s="31">
        <f>G71*20/120</f>
        <v>3.08</v>
      </c>
      <c r="G71" s="33">
        <v>18.48</v>
      </c>
    </row>
    <row r="72" spans="1:7" x14ac:dyDescent="0.25">
      <c r="A72" s="32">
        <v>45769</v>
      </c>
      <c r="B72" s="20"/>
      <c r="C72" s="20" t="s">
        <v>87</v>
      </c>
      <c r="D72" s="21" t="s">
        <v>102</v>
      </c>
      <c r="E72" s="21" t="s">
        <v>183</v>
      </c>
      <c r="F72" s="31">
        <f>G72*20/120</f>
        <v>4.7316666666666665</v>
      </c>
      <c r="G72" s="33">
        <v>28.39</v>
      </c>
    </row>
    <row r="73" spans="1:7" x14ac:dyDescent="0.25">
      <c r="A73" s="32">
        <v>45769</v>
      </c>
      <c r="B73" s="20"/>
      <c r="C73" s="20" t="s">
        <v>91</v>
      </c>
      <c r="D73" s="21" t="s">
        <v>97</v>
      </c>
      <c r="E73" s="21" t="s">
        <v>184</v>
      </c>
      <c r="F73" s="31"/>
      <c r="G73" s="33">
        <v>31</v>
      </c>
    </row>
    <row r="74" spans="1:7" x14ac:dyDescent="0.25">
      <c r="A74" s="32">
        <v>45769</v>
      </c>
      <c r="B74" s="20"/>
      <c r="C74" s="20" t="s">
        <v>91</v>
      </c>
      <c r="D74" s="21" t="s">
        <v>101</v>
      </c>
      <c r="E74" s="21" t="s">
        <v>185</v>
      </c>
      <c r="F74" s="31"/>
      <c r="G74" s="33">
        <v>9.9</v>
      </c>
    </row>
    <row r="75" spans="1:7" x14ac:dyDescent="0.25">
      <c r="A75" s="32">
        <v>45769</v>
      </c>
      <c r="B75" s="20"/>
      <c r="C75" s="20" t="s">
        <v>86</v>
      </c>
      <c r="D75" s="21" t="s">
        <v>97</v>
      </c>
      <c r="E75" s="21" t="s">
        <v>186</v>
      </c>
      <c r="F75" s="31"/>
      <c r="G75" s="33">
        <v>7.02</v>
      </c>
    </row>
    <row r="76" spans="1:7" x14ac:dyDescent="0.25">
      <c r="A76" s="32">
        <v>45769</v>
      </c>
      <c r="B76" s="20"/>
      <c r="C76" s="20" t="s">
        <v>86</v>
      </c>
      <c r="D76" s="21" t="s">
        <v>97</v>
      </c>
      <c r="E76" s="21" t="s">
        <v>187</v>
      </c>
      <c r="F76" s="31"/>
      <c r="G76" s="33">
        <v>2.99</v>
      </c>
    </row>
    <row r="77" spans="1:7" x14ac:dyDescent="0.25">
      <c r="A77" s="32">
        <v>45769</v>
      </c>
      <c r="B77" s="20"/>
      <c r="C77" s="20" t="s">
        <v>86</v>
      </c>
      <c r="D77" s="21" t="s">
        <v>97</v>
      </c>
      <c r="E77" s="21" t="s">
        <v>188</v>
      </c>
      <c r="F77" s="31"/>
      <c r="G77" s="33">
        <v>12.85</v>
      </c>
    </row>
    <row r="78" spans="1:7" x14ac:dyDescent="0.25">
      <c r="A78" s="32">
        <v>45769</v>
      </c>
      <c r="B78" s="20"/>
      <c r="C78" s="20" t="s">
        <v>86</v>
      </c>
      <c r="D78" s="21" t="s">
        <v>97</v>
      </c>
      <c r="E78" s="21" t="s">
        <v>189</v>
      </c>
      <c r="F78" s="31"/>
      <c r="G78" s="33">
        <v>27.95</v>
      </c>
    </row>
    <row r="79" spans="1:7" x14ac:dyDescent="0.25">
      <c r="A79" s="32">
        <v>45769</v>
      </c>
      <c r="B79" s="20"/>
      <c r="C79" s="20" t="s">
        <v>86</v>
      </c>
      <c r="D79" s="21" t="s">
        <v>97</v>
      </c>
      <c r="E79" s="21" t="s">
        <v>109</v>
      </c>
      <c r="F79" s="31"/>
      <c r="G79" s="33">
        <v>1.99</v>
      </c>
    </row>
    <row r="80" spans="1:7" x14ac:dyDescent="0.25">
      <c r="A80" s="32">
        <v>45769</v>
      </c>
      <c r="B80" s="20"/>
      <c r="C80" s="20" t="s">
        <v>86</v>
      </c>
      <c r="D80" s="21" t="s">
        <v>97</v>
      </c>
      <c r="E80" s="21" t="s">
        <v>117</v>
      </c>
      <c r="F80" s="31"/>
      <c r="G80" s="33">
        <v>52.97</v>
      </c>
    </row>
    <row r="81" spans="1:7" x14ac:dyDescent="0.25">
      <c r="A81" s="32">
        <v>45769</v>
      </c>
      <c r="B81" s="20"/>
      <c r="C81" s="20" t="s">
        <v>86</v>
      </c>
      <c r="D81" s="21" t="s">
        <v>97</v>
      </c>
      <c r="E81" s="21" t="s">
        <v>109</v>
      </c>
      <c r="F81" s="31"/>
      <c r="G81" s="33">
        <v>1.99</v>
      </c>
    </row>
    <row r="82" spans="1:7" x14ac:dyDescent="0.25">
      <c r="A82" s="32">
        <v>45769</v>
      </c>
      <c r="B82" s="20"/>
      <c r="C82" s="20" t="s">
        <v>86</v>
      </c>
      <c r="D82" s="21" t="s">
        <v>97</v>
      </c>
      <c r="E82" s="21" t="s">
        <v>111</v>
      </c>
      <c r="F82" s="31"/>
      <c r="G82" s="33">
        <v>10.37</v>
      </c>
    </row>
    <row r="83" spans="1:7" x14ac:dyDescent="0.25">
      <c r="A83" s="32">
        <v>45769</v>
      </c>
      <c r="B83" s="20"/>
      <c r="C83" s="20" t="s">
        <v>86</v>
      </c>
      <c r="D83" s="21" t="s">
        <v>97</v>
      </c>
      <c r="E83" s="21" t="s">
        <v>190</v>
      </c>
      <c r="F83" s="31"/>
      <c r="G83" s="33">
        <v>5.25</v>
      </c>
    </row>
    <row r="84" spans="1:7" x14ac:dyDescent="0.25">
      <c r="A84" s="32">
        <v>45769</v>
      </c>
      <c r="B84" s="20"/>
      <c r="C84" s="20" t="s">
        <v>86</v>
      </c>
      <c r="D84" s="21" t="s">
        <v>97</v>
      </c>
      <c r="E84" s="21" t="s">
        <v>186</v>
      </c>
      <c r="F84" s="31"/>
      <c r="G84" s="33">
        <v>25.69</v>
      </c>
    </row>
    <row r="85" spans="1:7" x14ac:dyDescent="0.25">
      <c r="A85" s="32">
        <v>45769</v>
      </c>
      <c r="B85" s="20"/>
      <c r="C85" s="20" t="s">
        <v>86</v>
      </c>
      <c r="D85" s="21" t="s">
        <v>97</v>
      </c>
      <c r="E85" s="21" t="s">
        <v>109</v>
      </c>
      <c r="F85" s="31"/>
      <c r="G85" s="33">
        <v>1.99</v>
      </c>
    </row>
    <row r="86" spans="1:7" x14ac:dyDescent="0.25">
      <c r="A86" s="32">
        <v>45769</v>
      </c>
      <c r="B86" s="20"/>
      <c r="C86" s="20" t="s">
        <v>86</v>
      </c>
      <c r="D86" s="21" t="s">
        <v>97</v>
      </c>
      <c r="E86" s="21" t="s">
        <v>191</v>
      </c>
      <c r="F86" s="31"/>
      <c r="G86" s="33">
        <v>55.56</v>
      </c>
    </row>
    <row r="87" spans="1:7" x14ac:dyDescent="0.25">
      <c r="A87" s="32">
        <v>45769</v>
      </c>
      <c r="B87" s="20"/>
      <c r="C87" s="20" t="s">
        <v>86</v>
      </c>
      <c r="D87" s="21" t="s">
        <v>97</v>
      </c>
      <c r="E87" s="21" t="s">
        <v>116</v>
      </c>
      <c r="F87" s="31"/>
      <c r="G87" s="33">
        <v>13.53</v>
      </c>
    </row>
    <row r="88" spans="1:7" x14ac:dyDescent="0.25">
      <c r="A88" s="32">
        <v>45769</v>
      </c>
      <c r="B88" s="20"/>
      <c r="C88" s="20" t="s">
        <v>86</v>
      </c>
      <c r="D88" s="21" t="s">
        <v>97</v>
      </c>
      <c r="E88" s="21" t="s">
        <v>110</v>
      </c>
      <c r="F88" s="31"/>
      <c r="G88" s="33">
        <v>34.340000000000003</v>
      </c>
    </row>
    <row r="89" spans="1:7" x14ac:dyDescent="0.25">
      <c r="A89" s="32">
        <v>45769</v>
      </c>
      <c r="B89" s="20"/>
      <c r="C89" s="20" t="s">
        <v>86</v>
      </c>
      <c r="D89" s="21" t="s">
        <v>97</v>
      </c>
      <c r="E89" s="21" t="s">
        <v>192</v>
      </c>
      <c r="F89" s="31"/>
      <c r="G89" s="33">
        <v>12.84</v>
      </c>
    </row>
    <row r="90" spans="1:7" x14ac:dyDescent="0.25">
      <c r="A90" s="32">
        <v>45769</v>
      </c>
      <c r="B90" s="20"/>
      <c r="C90" s="20" t="s">
        <v>86</v>
      </c>
      <c r="D90" s="21" t="s">
        <v>97</v>
      </c>
      <c r="E90" s="21" t="s">
        <v>109</v>
      </c>
      <c r="F90" s="31"/>
      <c r="G90" s="33">
        <v>1.99</v>
      </c>
    </row>
    <row r="91" spans="1:7" x14ac:dyDescent="0.25">
      <c r="A91" s="32">
        <v>45769</v>
      </c>
      <c r="B91" s="20"/>
      <c r="C91" s="20" t="s">
        <v>86</v>
      </c>
      <c r="D91" s="21" t="s">
        <v>97</v>
      </c>
      <c r="E91" s="21" t="s">
        <v>116</v>
      </c>
      <c r="F91" s="31"/>
      <c r="G91" s="33">
        <v>25.59</v>
      </c>
    </row>
    <row r="92" spans="1:7" ht="26.4" x14ac:dyDescent="0.25">
      <c r="A92" s="32">
        <v>45769</v>
      </c>
      <c r="B92" s="20"/>
      <c r="C92" s="20" t="s">
        <v>85</v>
      </c>
      <c r="D92" s="21" t="s">
        <v>101</v>
      </c>
      <c r="E92" s="21" t="s">
        <v>193</v>
      </c>
      <c r="F92" s="31"/>
      <c r="G92" s="33">
        <v>2.8</v>
      </c>
    </row>
    <row r="93" spans="1:7" ht="26.4" x14ac:dyDescent="0.25">
      <c r="A93" s="32">
        <v>45769</v>
      </c>
      <c r="B93" s="20"/>
      <c r="C93" s="20" t="s">
        <v>85</v>
      </c>
      <c r="D93" s="21" t="s">
        <v>101</v>
      </c>
      <c r="E93" s="21" t="s">
        <v>194</v>
      </c>
      <c r="F93" s="31"/>
      <c r="G93" s="33">
        <v>7.19</v>
      </c>
    </row>
    <row r="94" spans="1:7" ht="26.4" x14ac:dyDescent="0.25">
      <c r="A94" s="32">
        <v>45769</v>
      </c>
      <c r="B94" s="20"/>
      <c r="C94" s="20" t="s">
        <v>95</v>
      </c>
      <c r="D94" s="21" t="s">
        <v>98</v>
      </c>
      <c r="E94" s="21" t="s">
        <v>195</v>
      </c>
      <c r="F94" s="31"/>
      <c r="G94" s="33">
        <v>50.1</v>
      </c>
    </row>
    <row r="95" spans="1:7" ht="26.4" x14ac:dyDescent="0.25">
      <c r="A95" s="32">
        <v>45769</v>
      </c>
      <c r="B95" s="20"/>
      <c r="C95" s="20" t="s">
        <v>95</v>
      </c>
      <c r="D95" s="21" t="s">
        <v>98</v>
      </c>
      <c r="E95" s="21" t="s">
        <v>196</v>
      </c>
      <c r="F95" s="31"/>
      <c r="G95" s="33">
        <v>129.99</v>
      </c>
    </row>
    <row r="96" spans="1:7" ht="26.4" x14ac:dyDescent="0.25">
      <c r="A96" s="32">
        <v>45769</v>
      </c>
      <c r="B96" s="20"/>
      <c r="C96" s="20" t="s">
        <v>95</v>
      </c>
      <c r="D96" s="21" t="s">
        <v>98</v>
      </c>
      <c r="E96" s="21" t="s">
        <v>197</v>
      </c>
      <c r="F96" s="31"/>
      <c r="G96" s="33">
        <v>84.4</v>
      </c>
    </row>
    <row r="97" spans="1:7" x14ac:dyDescent="0.25">
      <c r="A97" s="32">
        <v>45769</v>
      </c>
      <c r="B97" s="20"/>
      <c r="C97" s="20" t="s">
        <v>95</v>
      </c>
      <c r="D97" s="21" t="s">
        <v>98</v>
      </c>
      <c r="E97" s="21" t="s">
        <v>198</v>
      </c>
      <c r="F97" s="31"/>
      <c r="G97" s="33">
        <v>21.96</v>
      </c>
    </row>
    <row r="98" spans="1:7" x14ac:dyDescent="0.25">
      <c r="A98" s="32">
        <v>45769</v>
      </c>
      <c r="B98" s="20"/>
      <c r="C98" s="20" t="s">
        <v>95</v>
      </c>
      <c r="D98" s="21" t="s">
        <v>98</v>
      </c>
      <c r="E98" s="21" t="s">
        <v>199</v>
      </c>
      <c r="F98" s="31"/>
      <c r="G98" s="33">
        <v>43.95</v>
      </c>
    </row>
    <row r="99" spans="1:7" ht="39.6" x14ac:dyDescent="0.25">
      <c r="A99" s="32">
        <v>45769</v>
      </c>
      <c r="B99" s="20"/>
      <c r="C99" s="20" t="s">
        <v>95</v>
      </c>
      <c r="D99" s="21" t="s">
        <v>98</v>
      </c>
      <c r="E99" s="21" t="s">
        <v>200</v>
      </c>
      <c r="F99" s="31"/>
      <c r="G99" s="33">
        <v>22.18</v>
      </c>
    </row>
    <row r="100" spans="1:7" x14ac:dyDescent="0.25">
      <c r="A100" s="32">
        <v>45769</v>
      </c>
      <c r="B100" s="20"/>
      <c r="C100" s="20" t="s">
        <v>95</v>
      </c>
      <c r="D100" s="21" t="s">
        <v>98</v>
      </c>
      <c r="E100" s="21" t="s">
        <v>201</v>
      </c>
      <c r="F100" s="31"/>
      <c r="G100" s="33">
        <v>31.48</v>
      </c>
    </row>
    <row r="101" spans="1:7" ht="26.4" x14ac:dyDescent="0.25">
      <c r="A101" s="32">
        <v>45769</v>
      </c>
      <c r="B101" s="20"/>
      <c r="C101" s="20" t="s">
        <v>95</v>
      </c>
      <c r="D101" s="21" t="s">
        <v>98</v>
      </c>
      <c r="E101" s="21" t="s">
        <v>202</v>
      </c>
      <c r="F101" s="31"/>
      <c r="G101" s="33">
        <v>146.44</v>
      </c>
    </row>
    <row r="102" spans="1:7" x14ac:dyDescent="0.25">
      <c r="A102" s="32">
        <v>45769</v>
      </c>
      <c r="B102" s="20"/>
      <c r="C102" s="20" t="s">
        <v>95</v>
      </c>
      <c r="D102" s="21" t="s">
        <v>98</v>
      </c>
      <c r="E102" s="21" t="s">
        <v>203</v>
      </c>
      <c r="F102" s="31"/>
      <c r="G102" s="33">
        <v>13</v>
      </c>
    </row>
    <row r="103" spans="1:7" x14ac:dyDescent="0.25">
      <c r="A103" s="32">
        <v>45769</v>
      </c>
      <c r="B103" s="20"/>
      <c r="C103" s="20" t="s">
        <v>95</v>
      </c>
      <c r="D103" s="21" t="s">
        <v>98</v>
      </c>
      <c r="E103" s="21" t="s">
        <v>204</v>
      </c>
      <c r="F103" s="31"/>
      <c r="G103" s="33">
        <v>25.29</v>
      </c>
    </row>
    <row r="104" spans="1:7" x14ac:dyDescent="0.25">
      <c r="A104" s="32">
        <v>45769</v>
      </c>
      <c r="B104" s="20"/>
      <c r="C104" s="20" t="s">
        <v>95</v>
      </c>
      <c r="D104" s="21" t="s">
        <v>98</v>
      </c>
      <c r="E104" s="21" t="s">
        <v>205</v>
      </c>
      <c r="F104" s="31"/>
      <c r="G104" s="33">
        <v>29.18</v>
      </c>
    </row>
    <row r="105" spans="1:7" x14ac:dyDescent="0.25">
      <c r="A105" s="32">
        <v>45769</v>
      </c>
      <c r="B105" s="20"/>
      <c r="C105" s="20" t="s">
        <v>125</v>
      </c>
      <c r="D105" s="21" t="s">
        <v>102</v>
      </c>
      <c r="E105" s="21" t="s">
        <v>206</v>
      </c>
      <c r="F105" s="31">
        <f>G105*20/120</f>
        <v>2.7766666666666664</v>
      </c>
      <c r="G105" s="33">
        <v>16.66</v>
      </c>
    </row>
    <row r="106" spans="1:7" x14ac:dyDescent="0.25">
      <c r="A106" s="32">
        <v>45769</v>
      </c>
      <c r="B106" s="20"/>
      <c r="C106" s="20" t="s">
        <v>87</v>
      </c>
      <c r="D106" s="21" t="s">
        <v>106</v>
      </c>
      <c r="E106" s="21" t="s">
        <v>207</v>
      </c>
      <c r="F106" s="31">
        <f>G106*20/120</f>
        <v>4.2816666666666672</v>
      </c>
      <c r="G106" s="33">
        <v>25.69</v>
      </c>
    </row>
    <row r="107" spans="1:7" x14ac:dyDescent="0.25">
      <c r="A107" s="32">
        <v>45769</v>
      </c>
      <c r="B107" s="20"/>
      <c r="C107" s="20" t="s">
        <v>87</v>
      </c>
      <c r="D107" s="21" t="s">
        <v>106</v>
      </c>
      <c r="E107" s="21" t="s">
        <v>208</v>
      </c>
      <c r="F107" s="31">
        <f>G107*20/120</f>
        <v>8.4533333333333331</v>
      </c>
      <c r="G107" s="33">
        <v>50.72</v>
      </c>
    </row>
    <row r="108" spans="1:7" x14ac:dyDescent="0.25">
      <c r="A108" s="32">
        <v>45769</v>
      </c>
      <c r="B108" s="20"/>
      <c r="C108" s="20" t="s">
        <v>95</v>
      </c>
      <c r="D108" s="21" t="s">
        <v>98</v>
      </c>
      <c r="E108" s="21" t="s">
        <v>209</v>
      </c>
      <c r="F108" s="31"/>
      <c r="G108" s="33">
        <v>21.57</v>
      </c>
    </row>
    <row r="109" spans="1:7" x14ac:dyDescent="0.25">
      <c r="A109" s="32">
        <v>45769</v>
      </c>
      <c r="B109" s="20"/>
      <c r="C109" s="20" t="s">
        <v>95</v>
      </c>
      <c r="D109" s="21" t="s">
        <v>98</v>
      </c>
      <c r="E109" s="21" t="s">
        <v>210</v>
      </c>
      <c r="F109" s="31"/>
      <c r="G109" s="33">
        <v>187.2</v>
      </c>
    </row>
    <row r="110" spans="1:7" x14ac:dyDescent="0.25">
      <c r="A110" s="32">
        <v>45769</v>
      </c>
      <c r="B110" s="20"/>
      <c r="C110" s="20" t="s">
        <v>95</v>
      </c>
      <c r="D110" s="21" t="s">
        <v>98</v>
      </c>
      <c r="E110" s="21" t="s">
        <v>118</v>
      </c>
      <c r="F110" s="31"/>
      <c r="G110" s="33">
        <v>19.559999999999999</v>
      </c>
    </row>
    <row r="111" spans="1:7" x14ac:dyDescent="0.25">
      <c r="A111" s="32">
        <v>45769</v>
      </c>
      <c r="B111" s="20"/>
      <c r="C111" s="20" t="s">
        <v>95</v>
      </c>
      <c r="D111" s="21" t="s">
        <v>98</v>
      </c>
      <c r="E111" s="21" t="s">
        <v>211</v>
      </c>
      <c r="F111" s="31"/>
      <c r="G111" s="33">
        <v>450</v>
      </c>
    </row>
    <row r="112" spans="1:7" x14ac:dyDescent="0.25">
      <c r="A112" s="32">
        <v>45769</v>
      </c>
      <c r="B112" s="20"/>
      <c r="C112" s="20" t="s">
        <v>95</v>
      </c>
      <c r="D112" s="21" t="s">
        <v>98</v>
      </c>
      <c r="E112" s="21" t="s">
        <v>212</v>
      </c>
      <c r="F112" s="31"/>
      <c r="G112" s="33">
        <v>84.83</v>
      </c>
    </row>
    <row r="113" spans="1:7" x14ac:dyDescent="0.25">
      <c r="A113" s="32">
        <v>45769</v>
      </c>
      <c r="B113" s="20"/>
      <c r="C113" s="20" t="s">
        <v>88</v>
      </c>
      <c r="D113" s="21" t="s">
        <v>105</v>
      </c>
      <c r="E113" s="21" t="s">
        <v>213</v>
      </c>
      <c r="F113" s="31"/>
      <c r="G113" s="33">
        <v>453.15</v>
      </c>
    </row>
    <row r="114" spans="1:7" x14ac:dyDescent="0.25">
      <c r="A114" s="32">
        <v>45769</v>
      </c>
      <c r="B114" s="20"/>
      <c r="C114" s="20" t="s">
        <v>88</v>
      </c>
      <c r="D114" s="21" t="s">
        <v>105</v>
      </c>
      <c r="E114" s="21" t="s">
        <v>214</v>
      </c>
      <c r="F114" s="31"/>
      <c r="G114" s="33">
        <v>14.97</v>
      </c>
    </row>
    <row r="115" spans="1:7" x14ac:dyDescent="0.25">
      <c r="A115" s="32">
        <v>45769</v>
      </c>
      <c r="B115" s="20"/>
      <c r="C115" s="20" t="s">
        <v>82</v>
      </c>
      <c r="D115" s="21" t="s">
        <v>98</v>
      </c>
      <c r="E115" s="21" t="s">
        <v>215</v>
      </c>
      <c r="F115" s="31"/>
      <c r="G115" s="33">
        <v>12.62</v>
      </c>
    </row>
    <row r="116" spans="1:7" x14ac:dyDescent="0.25">
      <c r="A116" s="32">
        <v>45769</v>
      </c>
      <c r="B116" s="20"/>
      <c r="C116" s="20" t="s">
        <v>82</v>
      </c>
      <c r="D116" s="21" t="s">
        <v>98</v>
      </c>
      <c r="E116" s="21" t="s">
        <v>215</v>
      </c>
      <c r="F116" s="31"/>
      <c r="G116" s="33">
        <v>298.75</v>
      </c>
    </row>
    <row r="117" spans="1:7" x14ac:dyDescent="0.25">
      <c r="A117" s="32">
        <v>45769</v>
      </c>
      <c r="B117" s="20"/>
      <c r="C117" s="20" t="s">
        <v>126</v>
      </c>
      <c r="D117" s="21" t="s">
        <v>102</v>
      </c>
      <c r="E117" s="21" t="s">
        <v>216</v>
      </c>
      <c r="F117" s="31"/>
      <c r="G117" s="33">
        <v>2</v>
      </c>
    </row>
    <row r="118" spans="1:7" x14ac:dyDescent="0.25">
      <c r="A118" s="32">
        <v>45769</v>
      </c>
      <c r="B118" s="20"/>
      <c r="C118" s="20" t="s">
        <v>126</v>
      </c>
      <c r="D118" s="21" t="s">
        <v>102</v>
      </c>
      <c r="E118" s="21" t="s">
        <v>217</v>
      </c>
      <c r="F118" s="31"/>
      <c r="G118" s="33">
        <v>16.5</v>
      </c>
    </row>
    <row r="119" spans="1:7" x14ac:dyDescent="0.25">
      <c r="A119" s="32">
        <v>45769</v>
      </c>
      <c r="B119" s="20"/>
      <c r="C119" s="20" t="s">
        <v>126</v>
      </c>
      <c r="D119" s="21" t="s">
        <v>102</v>
      </c>
      <c r="E119" s="21" t="s">
        <v>218</v>
      </c>
      <c r="F119" s="31"/>
      <c r="G119" s="33">
        <v>2.15</v>
      </c>
    </row>
    <row r="120" spans="1:7" x14ac:dyDescent="0.25">
      <c r="A120" s="32">
        <v>45769</v>
      </c>
      <c r="B120" s="20"/>
      <c r="C120" s="20" t="s">
        <v>126</v>
      </c>
      <c r="D120" s="21" t="s">
        <v>102</v>
      </c>
      <c r="E120" s="21" t="s">
        <v>219</v>
      </c>
      <c r="F120" s="31"/>
      <c r="G120" s="33">
        <v>7.69</v>
      </c>
    </row>
    <row r="121" spans="1:7" x14ac:dyDescent="0.25">
      <c r="A121" s="32">
        <v>45769</v>
      </c>
      <c r="B121" s="20"/>
      <c r="C121" s="20" t="s">
        <v>126</v>
      </c>
      <c r="D121" s="21" t="s">
        <v>102</v>
      </c>
      <c r="E121" s="21" t="s">
        <v>220</v>
      </c>
      <c r="F121" s="31"/>
      <c r="G121" s="33">
        <v>32.4</v>
      </c>
    </row>
    <row r="122" spans="1:7" x14ac:dyDescent="0.25">
      <c r="A122" s="32">
        <v>45769</v>
      </c>
      <c r="B122" s="20"/>
      <c r="C122" s="20" t="s">
        <v>89</v>
      </c>
      <c r="D122" s="21" t="s">
        <v>98</v>
      </c>
      <c r="E122" s="21" t="s">
        <v>221</v>
      </c>
      <c r="F122" s="31"/>
      <c r="G122" s="33">
        <v>173.75</v>
      </c>
    </row>
    <row r="123" spans="1:7" x14ac:dyDescent="0.25">
      <c r="A123" s="32">
        <v>45769</v>
      </c>
      <c r="B123" s="20"/>
      <c r="C123" s="20" t="s">
        <v>89</v>
      </c>
      <c r="D123" s="21" t="s">
        <v>102</v>
      </c>
      <c r="E123" s="21" t="s">
        <v>222</v>
      </c>
      <c r="F123" s="31"/>
      <c r="G123" s="33">
        <v>3.5</v>
      </c>
    </row>
    <row r="124" spans="1:7" x14ac:dyDescent="0.25">
      <c r="A124" s="32">
        <v>45769</v>
      </c>
      <c r="B124" s="20"/>
      <c r="C124" s="20" t="s">
        <v>89</v>
      </c>
      <c r="D124" s="21" t="s">
        <v>97</v>
      </c>
      <c r="E124" s="21" t="s">
        <v>223</v>
      </c>
      <c r="F124" s="31"/>
      <c r="G124" s="33">
        <v>179.15</v>
      </c>
    </row>
    <row r="125" spans="1:7" x14ac:dyDescent="0.25">
      <c r="A125" s="32">
        <v>45769</v>
      </c>
      <c r="B125" s="20"/>
      <c r="C125" s="20" t="s">
        <v>89</v>
      </c>
      <c r="D125" s="21" t="s">
        <v>102</v>
      </c>
      <c r="E125" s="21" t="s">
        <v>224</v>
      </c>
      <c r="F125" s="31"/>
      <c r="G125" s="33">
        <v>9</v>
      </c>
    </row>
    <row r="126" spans="1:7" x14ac:dyDescent="0.25">
      <c r="A126" s="32">
        <v>45769</v>
      </c>
      <c r="B126" s="20"/>
      <c r="C126" s="20" t="s">
        <v>89</v>
      </c>
      <c r="D126" s="21" t="s">
        <v>97</v>
      </c>
      <c r="E126" s="21" t="s">
        <v>225</v>
      </c>
      <c r="F126" s="31"/>
      <c r="G126" s="33">
        <v>17.46</v>
      </c>
    </row>
    <row r="127" spans="1:7" x14ac:dyDescent="0.25">
      <c r="A127" s="32">
        <v>45769</v>
      </c>
      <c r="B127" s="20"/>
      <c r="C127" s="20" t="s">
        <v>89</v>
      </c>
      <c r="D127" s="21" t="s">
        <v>98</v>
      </c>
      <c r="E127" s="21" t="s">
        <v>226</v>
      </c>
      <c r="F127" s="31"/>
      <c r="G127" s="33">
        <v>23</v>
      </c>
    </row>
    <row r="128" spans="1:7" x14ac:dyDescent="0.25">
      <c r="A128" s="32">
        <v>45769</v>
      </c>
      <c r="B128" s="20"/>
      <c r="C128" s="20" t="s">
        <v>89</v>
      </c>
      <c r="D128" s="21" t="s">
        <v>102</v>
      </c>
      <c r="E128" s="21" t="s">
        <v>227</v>
      </c>
      <c r="F128" s="31"/>
      <c r="G128" s="33">
        <v>80.98</v>
      </c>
    </row>
    <row r="129" spans="1:7" x14ac:dyDescent="0.25">
      <c r="A129" s="32">
        <v>45769</v>
      </c>
      <c r="B129" s="20"/>
      <c r="C129" s="20" t="s">
        <v>89</v>
      </c>
      <c r="D129" s="21" t="s">
        <v>97</v>
      </c>
      <c r="E129" s="21" t="s">
        <v>228</v>
      </c>
      <c r="F129" s="31"/>
      <c r="G129" s="33">
        <v>30.18</v>
      </c>
    </row>
    <row r="130" spans="1:7" x14ac:dyDescent="0.25">
      <c r="A130" s="32">
        <v>45769</v>
      </c>
      <c r="B130" s="20"/>
      <c r="C130" s="20" t="s">
        <v>89</v>
      </c>
      <c r="D130" s="21" t="s">
        <v>97</v>
      </c>
      <c r="E130" s="21" t="s">
        <v>229</v>
      </c>
      <c r="F130" s="31"/>
      <c r="G130" s="33">
        <v>175.93</v>
      </c>
    </row>
    <row r="131" spans="1:7" x14ac:dyDescent="0.25">
      <c r="A131" s="32">
        <v>45769</v>
      </c>
      <c r="B131" s="20"/>
      <c r="C131" s="20" t="s">
        <v>89</v>
      </c>
      <c r="D131" s="21" t="s">
        <v>97</v>
      </c>
      <c r="E131" s="21" t="s">
        <v>119</v>
      </c>
      <c r="F131" s="31"/>
      <c r="G131" s="33">
        <v>199</v>
      </c>
    </row>
    <row r="132" spans="1:7" x14ac:dyDescent="0.25">
      <c r="A132" s="32">
        <v>45769</v>
      </c>
      <c r="B132" s="20"/>
      <c r="C132" s="20" t="s">
        <v>83</v>
      </c>
      <c r="D132" s="21" t="s">
        <v>97</v>
      </c>
      <c r="E132" s="21" t="s">
        <v>120</v>
      </c>
      <c r="F132" s="31"/>
      <c r="G132" s="33">
        <v>15.86</v>
      </c>
    </row>
    <row r="133" spans="1:7" x14ac:dyDescent="0.25">
      <c r="A133" s="32">
        <v>45769</v>
      </c>
      <c r="B133" s="20"/>
      <c r="C133" s="20" t="s">
        <v>83</v>
      </c>
      <c r="D133" s="21" t="s">
        <v>97</v>
      </c>
      <c r="E133" s="21" t="s">
        <v>230</v>
      </c>
      <c r="F133" s="31"/>
      <c r="G133" s="33">
        <v>28.81</v>
      </c>
    </row>
    <row r="134" spans="1:7" x14ac:dyDescent="0.25">
      <c r="A134" s="32">
        <v>45769</v>
      </c>
      <c r="B134" s="20"/>
      <c r="C134" s="20" t="s">
        <v>83</v>
      </c>
      <c r="D134" s="21" t="s">
        <v>97</v>
      </c>
      <c r="E134" s="21" t="s">
        <v>231</v>
      </c>
      <c r="F134" s="31"/>
      <c r="G134" s="33">
        <v>7.99</v>
      </c>
    </row>
    <row r="135" spans="1:7" x14ac:dyDescent="0.25">
      <c r="A135" s="32">
        <v>45769</v>
      </c>
      <c r="B135" s="20"/>
      <c r="C135" s="20" t="s">
        <v>93</v>
      </c>
      <c r="D135" s="21" t="s">
        <v>97</v>
      </c>
      <c r="E135" s="21" t="s">
        <v>232</v>
      </c>
      <c r="F135" s="31"/>
      <c r="G135" s="33">
        <v>35</v>
      </c>
    </row>
    <row r="136" spans="1:7" x14ac:dyDescent="0.25">
      <c r="A136" s="32">
        <v>45769</v>
      </c>
      <c r="B136" s="20"/>
      <c r="C136" s="20" t="s">
        <v>93</v>
      </c>
      <c r="D136" s="21" t="s">
        <v>97</v>
      </c>
      <c r="E136" s="21" t="s">
        <v>233</v>
      </c>
      <c r="F136" s="31"/>
      <c r="G136" s="33">
        <v>241.75</v>
      </c>
    </row>
    <row r="137" spans="1:7" x14ac:dyDescent="0.25">
      <c r="A137" s="32">
        <v>45769</v>
      </c>
      <c r="B137" s="20"/>
      <c r="C137" s="20" t="s">
        <v>93</v>
      </c>
      <c r="D137" s="21" t="s">
        <v>97</v>
      </c>
      <c r="E137" s="21" t="s">
        <v>234</v>
      </c>
      <c r="F137" s="31"/>
      <c r="G137" s="33">
        <v>60</v>
      </c>
    </row>
    <row r="138" spans="1:7" x14ac:dyDescent="0.25">
      <c r="A138" s="32">
        <v>45769</v>
      </c>
      <c r="B138" s="20"/>
      <c r="C138" s="20" t="s">
        <v>93</v>
      </c>
      <c r="D138" s="21" t="s">
        <v>97</v>
      </c>
      <c r="E138" s="21" t="s">
        <v>235</v>
      </c>
      <c r="F138" s="31"/>
      <c r="G138" s="33">
        <v>5.04</v>
      </c>
    </row>
    <row r="139" spans="1:7" x14ac:dyDescent="0.25">
      <c r="A139" s="32">
        <v>45769</v>
      </c>
      <c r="B139" s="20"/>
      <c r="C139" s="20" t="s">
        <v>90</v>
      </c>
      <c r="D139" s="21" t="s">
        <v>97</v>
      </c>
      <c r="E139" s="21" t="s">
        <v>236</v>
      </c>
      <c r="F139" s="31"/>
      <c r="G139" s="33">
        <v>53.94</v>
      </c>
    </row>
    <row r="140" spans="1:7" x14ac:dyDescent="0.25">
      <c r="A140" s="32">
        <v>45769</v>
      </c>
      <c r="B140" s="20"/>
      <c r="C140" s="20" t="s">
        <v>90</v>
      </c>
      <c r="D140" s="21" t="s">
        <v>97</v>
      </c>
      <c r="E140" s="21" t="s">
        <v>237</v>
      </c>
      <c r="F140" s="31"/>
      <c r="G140" s="33">
        <v>24.97</v>
      </c>
    </row>
    <row r="141" spans="1:7" x14ac:dyDescent="0.25">
      <c r="A141" s="32">
        <v>45769</v>
      </c>
      <c r="B141" s="20"/>
      <c r="C141" s="20" t="s">
        <v>90</v>
      </c>
      <c r="D141" s="21" t="s">
        <v>97</v>
      </c>
      <c r="E141" s="21" t="s">
        <v>238</v>
      </c>
      <c r="F141" s="34"/>
      <c r="G141" s="33">
        <v>9.1999999999999993</v>
      </c>
    </row>
    <row r="142" spans="1:7" x14ac:dyDescent="0.25">
      <c r="A142" s="32">
        <v>45769</v>
      </c>
      <c r="B142" s="20"/>
      <c r="C142" s="20" t="s">
        <v>90</v>
      </c>
      <c r="D142" s="21" t="s">
        <v>97</v>
      </c>
      <c r="E142" s="21" t="s">
        <v>239</v>
      </c>
      <c r="F142" s="34"/>
      <c r="G142" s="33">
        <v>1706.95</v>
      </c>
    </row>
    <row r="143" spans="1:7" x14ac:dyDescent="0.25">
      <c r="A143" s="32">
        <v>45769</v>
      </c>
      <c r="B143" s="20"/>
      <c r="C143" s="20" t="s">
        <v>90</v>
      </c>
      <c r="D143" s="21" t="s">
        <v>101</v>
      </c>
      <c r="E143" s="21" t="s">
        <v>240</v>
      </c>
      <c r="F143" s="34"/>
      <c r="G143" s="33">
        <v>737.94</v>
      </c>
    </row>
    <row r="144" spans="1:7" x14ac:dyDescent="0.25">
      <c r="A144" s="32">
        <v>45769</v>
      </c>
      <c r="B144" s="20"/>
      <c r="C144" s="20" t="s">
        <v>90</v>
      </c>
      <c r="D144" s="21" t="s">
        <v>97</v>
      </c>
      <c r="E144" s="21" t="s">
        <v>241</v>
      </c>
      <c r="F144" s="34"/>
      <c r="G144" s="33">
        <v>84.99</v>
      </c>
    </row>
    <row r="145" spans="1:7" x14ac:dyDescent="0.25">
      <c r="A145" s="32">
        <v>45769</v>
      </c>
      <c r="B145" s="20"/>
      <c r="C145" s="20" t="s">
        <v>90</v>
      </c>
      <c r="D145" s="21" t="s">
        <v>103</v>
      </c>
      <c r="E145" s="21" t="s">
        <v>242</v>
      </c>
      <c r="F145" s="34"/>
      <c r="G145" s="33">
        <v>8.91</v>
      </c>
    </row>
    <row r="146" spans="1:7" x14ac:dyDescent="0.25">
      <c r="A146" s="32">
        <v>45769</v>
      </c>
      <c r="B146" s="20"/>
      <c r="C146" s="20" t="s">
        <v>90</v>
      </c>
      <c r="D146" s="21" t="s">
        <v>97</v>
      </c>
      <c r="E146" s="21" t="s">
        <v>243</v>
      </c>
      <c r="F146" s="31"/>
      <c r="G146" s="33">
        <v>2.5</v>
      </c>
    </row>
    <row r="147" spans="1:7" x14ac:dyDescent="0.25">
      <c r="A147" s="32">
        <v>45769</v>
      </c>
      <c r="B147" s="20"/>
      <c r="C147" s="20" t="s">
        <v>90</v>
      </c>
      <c r="D147" s="21" t="s">
        <v>97</v>
      </c>
      <c r="E147" s="21" t="s">
        <v>244</v>
      </c>
      <c r="F147" s="31"/>
      <c r="G147" s="33">
        <v>37.17</v>
      </c>
    </row>
    <row r="148" spans="1:7" x14ac:dyDescent="0.25">
      <c r="A148" s="32">
        <v>45769</v>
      </c>
      <c r="B148" s="20"/>
      <c r="C148" s="20" t="s">
        <v>93</v>
      </c>
      <c r="D148" s="21" t="s">
        <v>97</v>
      </c>
      <c r="E148" s="21" t="s">
        <v>245</v>
      </c>
      <c r="F148" s="31"/>
      <c r="G148" s="33">
        <v>0.99</v>
      </c>
    </row>
    <row r="149" spans="1:7" x14ac:dyDescent="0.25">
      <c r="A149" s="32">
        <v>45769</v>
      </c>
      <c r="B149" s="20"/>
      <c r="C149" s="20" t="s">
        <v>87</v>
      </c>
      <c r="D149" s="21" t="s">
        <v>101</v>
      </c>
      <c r="E149" s="21" t="s">
        <v>246</v>
      </c>
      <c r="F149" s="31"/>
      <c r="G149" s="33">
        <v>2.5</v>
      </c>
    </row>
    <row r="150" spans="1:7" x14ac:dyDescent="0.25">
      <c r="A150" s="32">
        <v>45769</v>
      </c>
      <c r="B150" s="20"/>
      <c r="C150" s="20" t="s">
        <v>87</v>
      </c>
      <c r="D150" s="21" t="s">
        <v>97</v>
      </c>
      <c r="E150" s="21" t="s">
        <v>247</v>
      </c>
      <c r="F150" s="31"/>
      <c r="G150" s="33">
        <v>35</v>
      </c>
    </row>
    <row r="151" spans="1:7" x14ac:dyDescent="0.25">
      <c r="A151" s="32">
        <v>45769</v>
      </c>
      <c r="B151" s="20"/>
      <c r="C151" s="20" t="s">
        <v>92</v>
      </c>
      <c r="D151" s="21" t="s">
        <v>97</v>
      </c>
      <c r="E151" s="21" t="s">
        <v>248</v>
      </c>
      <c r="F151" s="31">
        <f>G151*20/120</f>
        <v>5.03</v>
      </c>
      <c r="G151" s="33">
        <v>30.18</v>
      </c>
    </row>
    <row r="152" spans="1:7" x14ac:dyDescent="0.25">
      <c r="A152" s="32">
        <v>45769</v>
      </c>
      <c r="B152" s="20"/>
      <c r="C152" s="20" t="s">
        <v>92</v>
      </c>
      <c r="D152" s="21" t="s">
        <v>97</v>
      </c>
      <c r="E152" s="21" t="s">
        <v>249</v>
      </c>
      <c r="F152" s="31"/>
      <c r="G152" s="33">
        <v>75</v>
      </c>
    </row>
    <row r="153" spans="1:7" x14ac:dyDescent="0.25">
      <c r="A153" s="32">
        <v>45769</v>
      </c>
      <c r="B153" s="20"/>
      <c r="C153" s="20" t="s">
        <v>92</v>
      </c>
      <c r="D153" s="21" t="s">
        <v>97</v>
      </c>
      <c r="E153" s="21" t="s">
        <v>250</v>
      </c>
      <c r="F153" s="31"/>
      <c r="G153" s="33">
        <v>189.96</v>
      </c>
    </row>
    <row r="154" spans="1:7" x14ac:dyDescent="0.25">
      <c r="A154" s="32">
        <v>45769</v>
      </c>
      <c r="B154" s="20"/>
      <c r="C154" s="20" t="s">
        <v>92</v>
      </c>
      <c r="D154" s="21" t="s">
        <v>98</v>
      </c>
      <c r="E154" s="21" t="s">
        <v>251</v>
      </c>
      <c r="F154" s="31">
        <f>G154*20/120</f>
        <v>12</v>
      </c>
      <c r="G154" s="33">
        <v>72</v>
      </c>
    </row>
    <row r="155" spans="1:7" x14ac:dyDescent="0.25">
      <c r="A155" s="32">
        <v>45769</v>
      </c>
      <c r="B155" s="20"/>
      <c r="C155" s="20" t="s">
        <v>114</v>
      </c>
      <c r="D155" s="21" t="s">
        <v>101</v>
      </c>
      <c r="E155" s="21" t="s">
        <v>252</v>
      </c>
      <c r="F155" s="31"/>
      <c r="G155" s="33">
        <v>9</v>
      </c>
    </row>
    <row r="156" spans="1:7" x14ac:dyDescent="0.25">
      <c r="A156" s="32">
        <v>45769</v>
      </c>
      <c r="B156" s="20"/>
      <c r="C156" s="20" t="s">
        <v>114</v>
      </c>
      <c r="D156" s="21" t="s">
        <v>101</v>
      </c>
      <c r="E156" s="21" t="s">
        <v>246</v>
      </c>
      <c r="F156" s="31"/>
      <c r="G156" s="33">
        <v>12</v>
      </c>
    </row>
    <row r="157" spans="1:7" x14ac:dyDescent="0.25">
      <c r="A157" s="32">
        <v>45769</v>
      </c>
      <c r="B157" s="20"/>
      <c r="C157" s="20" t="s">
        <v>95</v>
      </c>
      <c r="D157" s="21" t="s">
        <v>98</v>
      </c>
      <c r="E157" s="21" t="s">
        <v>253</v>
      </c>
      <c r="F157" s="31"/>
      <c r="G157" s="33">
        <v>0.99</v>
      </c>
    </row>
    <row r="158" spans="1:7" x14ac:dyDescent="0.25">
      <c r="A158" s="32">
        <v>45769</v>
      </c>
      <c r="B158" s="20"/>
      <c r="C158" s="20" t="s">
        <v>95</v>
      </c>
      <c r="D158" s="21" t="s">
        <v>98</v>
      </c>
      <c r="E158" s="21" t="s">
        <v>254</v>
      </c>
      <c r="F158" s="31"/>
      <c r="G158" s="33">
        <v>550.79999999999995</v>
      </c>
    </row>
    <row r="159" spans="1:7" x14ac:dyDescent="0.25">
      <c r="A159" s="32">
        <v>45769</v>
      </c>
      <c r="B159" s="20"/>
      <c r="C159" s="20" t="s">
        <v>87</v>
      </c>
      <c r="D159" s="21" t="s">
        <v>97</v>
      </c>
      <c r="E159" s="21" t="s">
        <v>112</v>
      </c>
      <c r="F159" s="31">
        <f>G159*20/120</f>
        <v>0.16500000000000001</v>
      </c>
      <c r="G159" s="33">
        <v>0.99</v>
      </c>
    </row>
    <row r="160" spans="1:7" x14ac:dyDescent="0.25">
      <c r="A160" s="32">
        <v>45769</v>
      </c>
      <c r="B160" s="20"/>
      <c r="C160" s="20" t="s">
        <v>94</v>
      </c>
      <c r="D160" s="21" t="s">
        <v>97</v>
      </c>
      <c r="E160" s="21" t="s">
        <v>255</v>
      </c>
      <c r="F160" s="31"/>
      <c r="G160" s="33">
        <v>11.15</v>
      </c>
    </row>
    <row r="161" spans="1:7" x14ac:dyDescent="0.25">
      <c r="A161" s="32">
        <v>45769</v>
      </c>
      <c r="B161" s="20"/>
      <c r="C161" s="20" t="s">
        <v>94</v>
      </c>
      <c r="D161" s="21" t="s">
        <v>106</v>
      </c>
      <c r="E161" s="21" t="s">
        <v>256</v>
      </c>
      <c r="F161" s="31"/>
      <c r="G161" s="33">
        <v>7</v>
      </c>
    </row>
    <row r="162" spans="1:7" x14ac:dyDescent="0.25">
      <c r="A162" s="32">
        <v>45769</v>
      </c>
      <c r="B162" s="20"/>
      <c r="C162" s="20" t="s">
        <v>94</v>
      </c>
      <c r="D162" s="21" t="s">
        <v>97</v>
      </c>
      <c r="E162" s="21" t="s">
        <v>257</v>
      </c>
      <c r="F162" s="31">
        <f>G162*20/120</f>
        <v>1.415</v>
      </c>
      <c r="G162" s="33">
        <v>8.49</v>
      </c>
    </row>
    <row r="163" spans="1:7" x14ac:dyDescent="0.25">
      <c r="A163" s="32">
        <v>45769</v>
      </c>
      <c r="B163" s="20"/>
      <c r="C163" s="20" t="s">
        <v>94</v>
      </c>
      <c r="D163" s="21" t="s">
        <v>101</v>
      </c>
      <c r="E163" s="21" t="s">
        <v>154</v>
      </c>
      <c r="F163" s="31"/>
      <c r="G163" s="33">
        <v>3.5</v>
      </c>
    </row>
    <row r="164" spans="1:7" x14ac:dyDescent="0.25">
      <c r="A164" s="32">
        <v>45769</v>
      </c>
      <c r="B164" s="20"/>
      <c r="C164" s="20" t="s">
        <v>91</v>
      </c>
      <c r="D164" s="21" t="s">
        <v>106</v>
      </c>
      <c r="E164" s="21" t="s">
        <v>258</v>
      </c>
      <c r="F164" s="31"/>
      <c r="G164" s="33">
        <v>49.66</v>
      </c>
    </row>
    <row r="165" spans="1:7" x14ac:dyDescent="0.25">
      <c r="A165" s="32">
        <v>45769</v>
      </c>
      <c r="B165" s="20"/>
      <c r="C165" s="20" t="s">
        <v>91</v>
      </c>
      <c r="D165" s="21" t="s">
        <v>102</v>
      </c>
      <c r="E165" s="21" t="s">
        <v>259</v>
      </c>
      <c r="F165" s="31"/>
      <c r="G165" s="33">
        <v>4.6500000000000004</v>
      </c>
    </row>
    <row r="166" spans="1:7" x14ac:dyDescent="0.25">
      <c r="A166" s="32">
        <v>45769</v>
      </c>
      <c r="B166" s="20"/>
      <c r="C166" s="20" t="s">
        <v>91</v>
      </c>
      <c r="D166" s="21" t="s">
        <v>97</v>
      </c>
      <c r="E166" s="21" t="s">
        <v>260</v>
      </c>
      <c r="F166" s="31"/>
      <c r="G166" s="33">
        <v>5.99</v>
      </c>
    </row>
    <row r="167" spans="1:7" ht="26.4" x14ac:dyDescent="0.25">
      <c r="A167" s="32">
        <v>45769</v>
      </c>
      <c r="B167" s="20"/>
      <c r="C167" s="20" t="s">
        <v>91</v>
      </c>
      <c r="D167" s="21" t="s">
        <v>97</v>
      </c>
      <c r="E167" s="21" t="s">
        <v>261</v>
      </c>
      <c r="F167" s="31"/>
      <c r="G167" s="33">
        <v>63.08</v>
      </c>
    </row>
    <row r="168" spans="1:7" x14ac:dyDescent="0.25">
      <c r="A168" s="32">
        <v>45769</v>
      </c>
      <c r="B168" s="20"/>
      <c r="C168" s="20" t="s">
        <v>91</v>
      </c>
      <c r="D168" s="21" t="s">
        <v>106</v>
      </c>
      <c r="E168" s="21" t="s">
        <v>262</v>
      </c>
      <c r="F168" s="31">
        <f>G168*20/120</f>
        <v>8.7166666666666668</v>
      </c>
      <c r="G168" s="33">
        <v>52.3</v>
      </c>
    </row>
    <row r="169" spans="1:7" x14ac:dyDescent="0.25">
      <c r="A169" s="32">
        <v>45769</v>
      </c>
      <c r="B169" s="20"/>
      <c r="C169" s="20" t="s">
        <v>91</v>
      </c>
      <c r="D169" s="21" t="s">
        <v>106</v>
      </c>
      <c r="E169" s="21" t="s">
        <v>263</v>
      </c>
      <c r="F169" s="31">
        <f>G169*20/120</f>
        <v>8.8650000000000002</v>
      </c>
      <c r="G169" s="33">
        <v>53.19</v>
      </c>
    </row>
    <row r="170" spans="1:7" x14ac:dyDescent="0.25">
      <c r="A170" s="32">
        <v>45769</v>
      </c>
      <c r="B170" s="20"/>
      <c r="C170" s="20" t="s">
        <v>87</v>
      </c>
      <c r="D170" s="21" t="s">
        <v>97</v>
      </c>
      <c r="E170" s="21" t="s">
        <v>264</v>
      </c>
      <c r="F170" s="31"/>
      <c r="G170" s="33">
        <v>11.96</v>
      </c>
    </row>
    <row r="171" spans="1:7" x14ac:dyDescent="0.25">
      <c r="A171" s="32">
        <v>45769</v>
      </c>
      <c r="B171" s="20"/>
      <c r="C171" s="20" t="s">
        <v>89</v>
      </c>
      <c r="D171" s="21" t="s">
        <v>102</v>
      </c>
      <c r="E171" s="21" t="s">
        <v>265</v>
      </c>
      <c r="F171" s="31"/>
      <c r="G171" s="33">
        <v>18.55</v>
      </c>
    </row>
    <row r="172" spans="1:7" x14ac:dyDescent="0.25">
      <c r="A172" s="32">
        <v>45769</v>
      </c>
      <c r="B172" s="20"/>
      <c r="C172" s="20" t="s">
        <v>89</v>
      </c>
      <c r="D172" s="21" t="s">
        <v>103</v>
      </c>
      <c r="E172" s="21" t="s">
        <v>266</v>
      </c>
      <c r="F172" s="31"/>
      <c r="G172" s="33">
        <v>54.96</v>
      </c>
    </row>
    <row r="173" spans="1:7" x14ac:dyDescent="0.25">
      <c r="A173" s="32">
        <v>45769</v>
      </c>
      <c r="B173" s="20"/>
      <c r="C173" s="20" t="s">
        <v>89</v>
      </c>
      <c r="D173" s="21" t="s">
        <v>101</v>
      </c>
      <c r="E173" s="21" t="s">
        <v>267</v>
      </c>
      <c r="F173" s="31"/>
      <c r="G173" s="33">
        <v>8.1</v>
      </c>
    </row>
    <row r="174" spans="1:7" x14ac:dyDescent="0.25">
      <c r="A174" s="32">
        <v>45769</v>
      </c>
      <c r="B174" s="20"/>
      <c r="C174" s="20" t="s">
        <v>89</v>
      </c>
      <c r="D174" s="21" t="s">
        <v>101</v>
      </c>
      <c r="E174" s="21" t="s">
        <v>267</v>
      </c>
      <c r="F174" s="31"/>
      <c r="G174" s="33">
        <v>8.1</v>
      </c>
    </row>
    <row r="175" spans="1:7" x14ac:dyDescent="0.25">
      <c r="A175" s="32">
        <v>45769</v>
      </c>
      <c r="B175" s="20"/>
      <c r="C175" s="20" t="s">
        <v>90</v>
      </c>
      <c r="D175" s="21" t="s">
        <v>97</v>
      </c>
      <c r="E175" s="21" t="s">
        <v>268</v>
      </c>
      <c r="F175" s="31"/>
      <c r="G175" s="33">
        <v>63.92</v>
      </c>
    </row>
    <row r="176" spans="1:7" x14ac:dyDescent="0.25">
      <c r="A176" s="32">
        <v>45769</v>
      </c>
      <c r="B176" s="20"/>
      <c r="C176" s="20" t="s">
        <v>90</v>
      </c>
      <c r="D176" s="21" t="s">
        <v>97</v>
      </c>
      <c r="E176" s="21" t="s">
        <v>269</v>
      </c>
      <c r="F176" s="31"/>
      <c r="G176" s="33">
        <v>5</v>
      </c>
    </row>
    <row r="177" spans="1:7" x14ac:dyDescent="0.25">
      <c r="A177" s="32">
        <v>45769</v>
      </c>
      <c r="B177" s="20"/>
      <c r="C177" s="20" t="s">
        <v>90</v>
      </c>
      <c r="D177" s="21" t="s">
        <v>97</v>
      </c>
      <c r="E177" s="21" t="s">
        <v>270</v>
      </c>
      <c r="F177" s="31"/>
      <c r="G177" s="33">
        <v>87.12</v>
      </c>
    </row>
    <row r="178" spans="1:7" x14ac:dyDescent="0.25">
      <c r="A178" s="32">
        <v>45769</v>
      </c>
      <c r="B178" s="20"/>
      <c r="C178" s="20" t="s">
        <v>90</v>
      </c>
      <c r="D178" s="21" t="s">
        <v>97</v>
      </c>
      <c r="E178" s="21" t="s">
        <v>271</v>
      </c>
      <c r="F178" s="31"/>
      <c r="G178" s="33">
        <v>56.2</v>
      </c>
    </row>
    <row r="179" spans="1:7" x14ac:dyDescent="0.25">
      <c r="A179" s="32">
        <v>45769</v>
      </c>
      <c r="B179" s="36"/>
      <c r="C179" s="20" t="s">
        <v>90</v>
      </c>
      <c r="D179" s="21" t="s">
        <v>97</v>
      </c>
      <c r="E179" s="21" t="s">
        <v>272</v>
      </c>
      <c r="F179" s="31"/>
      <c r="G179" s="33">
        <v>8.98</v>
      </c>
    </row>
    <row r="180" spans="1:7" x14ac:dyDescent="0.25">
      <c r="A180" s="32">
        <v>45769</v>
      </c>
      <c r="B180" s="20"/>
      <c r="C180" s="20" t="s">
        <v>90</v>
      </c>
      <c r="D180" s="21" t="s">
        <v>97</v>
      </c>
      <c r="E180" s="21" t="s">
        <v>273</v>
      </c>
      <c r="F180" s="31"/>
      <c r="G180" s="33">
        <v>71.849999999999994</v>
      </c>
    </row>
    <row r="181" spans="1:7" x14ac:dyDescent="0.25">
      <c r="A181" s="32">
        <v>45769</v>
      </c>
      <c r="B181" s="20"/>
      <c r="C181" s="20" t="s">
        <v>90</v>
      </c>
      <c r="D181" s="21" t="s">
        <v>97</v>
      </c>
      <c r="E181" s="21" t="s">
        <v>274</v>
      </c>
      <c r="F181" s="31"/>
      <c r="G181" s="33">
        <v>8.32</v>
      </c>
    </row>
    <row r="182" spans="1:7" x14ac:dyDescent="0.25">
      <c r="A182" s="32">
        <v>45769</v>
      </c>
      <c r="B182" s="20"/>
      <c r="C182" s="20" t="s">
        <v>89</v>
      </c>
      <c r="D182" s="21" t="s">
        <v>102</v>
      </c>
      <c r="E182" s="21" t="s">
        <v>275</v>
      </c>
      <c r="F182" s="31"/>
      <c r="G182" s="33">
        <v>21.24</v>
      </c>
    </row>
    <row r="183" spans="1:7" x14ac:dyDescent="0.25">
      <c r="A183" s="32">
        <v>45769</v>
      </c>
      <c r="B183" s="20"/>
      <c r="C183" s="20" t="s">
        <v>89</v>
      </c>
      <c r="D183" s="21" t="s">
        <v>102</v>
      </c>
      <c r="E183" s="21" t="s">
        <v>276</v>
      </c>
      <c r="F183" s="31"/>
      <c r="G183" s="33">
        <v>35.090000000000003</v>
      </c>
    </row>
    <row r="184" spans="1:7" x14ac:dyDescent="0.25">
      <c r="A184" s="35">
        <v>45769</v>
      </c>
      <c r="B184" s="20"/>
      <c r="C184" s="20"/>
      <c r="D184" s="20"/>
      <c r="E184" s="37" t="s">
        <v>277</v>
      </c>
      <c r="F184" s="31"/>
      <c r="G184" s="38">
        <f>SUM(G6:G183)</f>
        <v>14655.819999999994</v>
      </c>
    </row>
    <row r="185" spans="1:7" x14ac:dyDescent="0.25">
      <c r="A185" s="27"/>
      <c r="B185" s="20"/>
      <c r="C185" s="20"/>
      <c r="D185" s="20"/>
      <c r="E185" s="20"/>
      <c r="F185" s="31"/>
      <c r="G185" s="22"/>
    </row>
    <row r="186" spans="1:7" x14ac:dyDescent="0.25">
      <c r="A186" s="26"/>
      <c r="F186" s="30"/>
      <c r="G186" s="18"/>
    </row>
    <row r="187" spans="1:7" x14ac:dyDescent="0.25">
      <c r="A187" s="26"/>
      <c r="F187" s="30"/>
      <c r="G187" s="18"/>
    </row>
    <row r="188" spans="1:7" x14ac:dyDescent="0.25">
      <c r="A188" s="26"/>
      <c r="F188" s="30"/>
      <c r="G188" s="18"/>
    </row>
    <row r="189" spans="1:7" x14ac:dyDescent="0.25">
      <c r="A189" s="26"/>
      <c r="F189" s="30"/>
      <c r="G189" s="18"/>
    </row>
    <row r="190" spans="1:7" x14ac:dyDescent="0.25">
      <c r="A190" s="26"/>
      <c r="F190" s="30"/>
      <c r="G190" s="18"/>
    </row>
    <row r="191" spans="1:7" x14ac:dyDescent="0.25">
      <c r="A191" s="26"/>
      <c r="F191" s="30"/>
      <c r="G191" s="18"/>
    </row>
    <row r="192" spans="1:7" x14ac:dyDescent="0.25">
      <c r="A192" s="26"/>
      <c r="F192" s="30"/>
      <c r="G192" s="18"/>
    </row>
    <row r="193" spans="1:7" x14ac:dyDescent="0.25">
      <c r="A193" s="26"/>
      <c r="F193" s="30"/>
      <c r="G193" s="18"/>
    </row>
    <row r="194" spans="1:7" x14ac:dyDescent="0.25">
      <c r="A194" s="26"/>
      <c r="F194" s="30"/>
      <c r="G194" s="18"/>
    </row>
    <row r="195" spans="1:7" s="20" customFormat="1" ht="42.6" customHeight="1" x14ac:dyDescent="0.25">
      <c r="A195" s="27"/>
      <c r="E195" s="21"/>
      <c r="F195" s="31"/>
      <c r="G195" s="22"/>
    </row>
    <row r="196" spans="1:7" x14ac:dyDescent="0.25">
      <c r="A196" s="26"/>
      <c r="G196" s="18"/>
    </row>
    <row r="197" spans="1:7" x14ac:dyDescent="0.25">
      <c r="A197" s="26"/>
      <c r="G197" s="18"/>
    </row>
    <row r="198" spans="1:7" x14ac:dyDescent="0.25">
      <c r="A198" s="26"/>
      <c r="G198" s="18"/>
    </row>
    <row r="199" spans="1:7" x14ac:dyDescent="0.25">
      <c r="A199" s="28"/>
      <c r="C199" s="23"/>
      <c r="G199" s="24"/>
    </row>
  </sheetData>
  <autoFilter ref="A5:H5" xr:uid="{981A3EDA-C2E9-4F46-A88C-4A36CCA599D3}">
    <sortState xmlns:xlrd2="http://schemas.microsoft.com/office/spreadsheetml/2017/richdata2" ref="A6:G178">
      <sortCondition ref="C5"/>
    </sortState>
  </autoFilter>
  <pageMargins left="0.75" right="0.75" top="1" bottom="1" header="0.5" footer="0.5"/>
  <pageSetup scale="62" fitToHeight="0" orientation="landscape" r:id="rId1"/>
  <headerFooter>
    <oddFooter>&amp;LAMYN&amp;CPage &amp;P of &amp;N&amp;R06-Dec-2024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7D49-093A-4238-BA91-FA8D5743E544}">
  <sheetPr>
    <pageSetUpPr fitToPage="1"/>
  </sheetPr>
  <dimension ref="A1:S35"/>
  <sheetViews>
    <sheetView workbookViewId="0"/>
  </sheetViews>
  <sheetFormatPr defaultRowHeight="13.2" x14ac:dyDescent="0.25"/>
  <cols>
    <col min="1" max="6" width="14.33203125" style="8" customWidth="1"/>
    <col min="7" max="7" width="14.33203125" style="13" customWidth="1"/>
    <col min="8" max="8" width="14.33203125" customWidth="1"/>
    <col min="9" max="9" width="7.109375" customWidth="1"/>
    <col min="10" max="11" width="28.5546875" customWidth="1"/>
    <col min="12" max="12" width="7.109375" customWidth="1"/>
    <col min="13" max="13" width="28.5546875" customWidth="1"/>
    <col min="14" max="14" width="64.33203125" customWidth="1"/>
    <col min="15" max="15" width="4.33203125" customWidth="1"/>
    <col min="16" max="16" width="28.5546875" customWidth="1"/>
    <col min="17" max="17" width="14.33203125" customWidth="1"/>
    <col min="18" max="19" width="28.5546875" customWidth="1"/>
  </cols>
  <sheetData>
    <row r="1" spans="1:7" s="1" customFormat="1" ht="22.5" customHeight="1" x14ac:dyDescent="0.25">
      <c r="A1" s="1" t="s">
        <v>0</v>
      </c>
    </row>
    <row r="2" spans="1:7" s="2" customFormat="1" ht="22.5" customHeight="1" x14ac:dyDescent="0.25">
      <c r="A2" s="2" t="s">
        <v>1</v>
      </c>
    </row>
    <row r="3" spans="1:7" s="3" customFormat="1" x14ac:dyDescent="0.25">
      <c r="A3" s="4" t="s">
        <v>11</v>
      </c>
      <c r="B3" s="4" t="s">
        <v>3</v>
      </c>
      <c r="C3" s="4"/>
      <c r="D3" s="4"/>
      <c r="E3" s="4"/>
      <c r="F3" s="4"/>
      <c r="G3" s="4"/>
    </row>
    <row r="4" spans="1:7" s="3" customFormat="1" x14ac:dyDescent="0.25">
      <c r="A4" s="4" t="s">
        <v>10</v>
      </c>
      <c r="B4" s="4" t="s">
        <v>5</v>
      </c>
      <c r="C4" s="4"/>
      <c r="D4" s="4"/>
      <c r="E4" s="4"/>
      <c r="F4" s="4"/>
      <c r="G4" s="4"/>
    </row>
    <row r="5" spans="1:7" s="3" customFormat="1" x14ac:dyDescent="0.25">
      <c r="A5" s="4" t="s">
        <v>9</v>
      </c>
      <c r="B5" s="4" t="s">
        <v>8</v>
      </c>
      <c r="C5" s="4"/>
      <c r="D5" s="4"/>
      <c r="E5" s="4"/>
      <c r="F5" s="4"/>
      <c r="G5" s="4"/>
    </row>
    <row r="6" spans="1:7" s="3" customFormat="1" x14ac:dyDescent="0.25">
      <c r="A6" s="4" t="s">
        <v>7</v>
      </c>
      <c r="B6" s="4" t="s">
        <v>6</v>
      </c>
      <c r="C6" s="4"/>
      <c r="D6" s="4"/>
      <c r="E6" s="4"/>
      <c r="F6" s="4"/>
      <c r="G6" s="4"/>
    </row>
    <row r="7" spans="1:7" s="3" customFormat="1" x14ac:dyDescent="0.25">
      <c r="A7" s="4" t="s">
        <v>4</v>
      </c>
      <c r="B7" s="4" t="s">
        <v>2</v>
      </c>
      <c r="C7" s="4"/>
      <c r="D7" s="4"/>
      <c r="E7" s="4"/>
      <c r="F7" s="4"/>
      <c r="G7" s="4"/>
    </row>
    <row r="8" spans="1:7" s="3" customFormat="1" x14ac:dyDescent="0.25">
      <c r="A8" s="4" t="s">
        <v>78</v>
      </c>
      <c r="B8" s="4" t="s">
        <v>79</v>
      </c>
      <c r="C8" s="4"/>
      <c r="D8" s="4"/>
      <c r="E8" s="4"/>
      <c r="F8" s="4"/>
      <c r="G8" s="4"/>
    </row>
    <row r="9" spans="1:7" s="3" customFormat="1" x14ac:dyDescent="0.25">
      <c r="A9" s="4"/>
      <c r="B9" s="4"/>
      <c r="C9" s="4"/>
      <c r="D9" s="4"/>
      <c r="E9" s="4"/>
      <c r="F9" s="4"/>
      <c r="G9" s="4"/>
    </row>
    <row r="10" spans="1:7" s="5" customFormat="1" x14ac:dyDescent="0.25">
      <c r="A10" s="6" t="s">
        <v>12</v>
      </c>
      <c r="B10" s="6"/>
      <c r="C10" s="6"/>
      <c r="D10" s="6"/>
      <c r="E10" s="6"/>
      <c r="F10" s="6"/>
      <c r="G10" s="6"/>
    </row>
    <row r="11" spans="1:7" s="7" customFormat="1" x14ac:dyDescent="0.25">
      <c r="A11" s="8"/>
      <c r="B11" s="8" t="s">
        <v>13</v>
      </c>
      <c r="C11" s="8" t="s">
        <v>14</v>
      </c>
      <c r="D11" s="8" t="s">
        <v>15</v>
      </c>
      <c r="E11" s="8" t="s">
        <v>16</v>
      </c>
      <c r="F11" s="8" t="s">
        <v>17</v>
      </c>
      <c r="G11" s="8"/>
    </row>
    <row r="12" spans="1:7" s="7" customFormat="1" x14ac:dyDescent="0.25">
      <c r="A12" s="8" t="s">
        <v>18</v>
      </c>
      <c r="B12" s="8" t="s">
        <v>19</v>
      </c>
      <c r="C12" s="8" t="s">
        <v>20</v>
      </c>
      <c r="D12" s="8" t="s">
        <v>21</v>
      </c>
      <c r="E12" s="8" t="s">
        <v>22</v>
      </c>
      <c r="F12" s="8"/>
      <c r="G12" s="8"/>
    </row>
    <row r="13" spans="1:7" s="7" customFormat="1" x14ac:dyDescent="0.25">
      <c r="A13" s="8" t="s">
        <v>23</v>
      </c>
      <c r="B13" s="8"/>
      <c r="C13" s="8"/>
      <c r="D13" s="8"/>
      <c r="E13" s="8"/>
      <c r="F13" s="8"/>
      <c r="G13" s="8"/>
    </row>
    <row r="14" spans="1:7" s="7" customFormat="1" x14ac:dyDescent="0.25">
      <c r="A14" s="8" t="s">
        <v>24</v>
      </c>
      <c r="B14" s="8"/>
      <c r="C14" s="8"/>
      <c r="D14" s="8"/>
      <c r="E14" s="8"/>
      <c r="F14" s="8"/>
      <c r="G14" s="8"/>
    </row>
    <row r="15" spans="1:7" s="7" customFormat="1" x14ac:dyDescent="0.25">
      <c r="A15" s="8"/>
      <c r="B15" s="8"/>
      <c r="C15" s="8"/>
      <c r="D15" s="8"/>
      <c r="E15" s="8"/>
      <c r="F15" s="8"/>
      <c r="G15" s="8"/>
    </row>
    <row r="16" spans="1:7" s="9" customFormat="1" x14ac:dyDescent="0.25">
      <c r="A16" s="10" t="s">
        <v>25</v>
      </c>
      <c r="B16" s="10"/>
      <c r="C16" s="10"/>
      <c r="D16" s="10"/>
      <c r="E16" s="10"/>
      <c r="F16" s="10"/>
      <c r="G16" s="10"/>
    </row>
    <row r="17" spans="1:19" s="11" customFormat="1" x14ac:dyDescent="0.25">
      <c r="A17" s="12" t="s">
        <v>26</v>
      </c>
      <c r="B17" s="12" t="s">
        <v>27</v>
      </c>
      <c r="C17" s="12"/>
      <c r="D17" s="12"/>
      <c r="E17" s="12"/>
      <c r="F17" s="12"/>
      <c r="G17" s="12"/>
    </row>
    <row r="18" spans="1:19" s="11" customFormat="1" x14ac:dyDescent="0.25">
      <c r="A18" s="12" t="s">
        <v>28</v>
      </c>
      <c r="B18" s="12" t="s">
        <v>29</v>
      </c>
      <c r="C18" s="12"/>
      <c r="D18" s="12"/>
      <c r="E18" s="12"/>
      <c r="F18" s="12"/>
      <c r="G18" s="12"/>
    </row>
    <row r="19" spans="1:19" s="11" customFormat="1" x14ac:dyDescent="0.25">
      <c r="A19" s="12" t="s">
        <v>30</v>
      </c>
      <c r="B19" s="12" t="s">
        <v>31</v>
      </c>
      <c r="C19" s="12"/>
      <c r="D19" s="12"/>
      <c r="E19" s="12"/>
      <c r="F19" s="12"/>
      <c r="G19" s="12"/>
    </row>
    <row r="20" spans="1:19" s="11" customFormat="1" x14ac:dyDescent="0.25">
      <c r="A20" s="12"/>
      <c r="B20" s="12"/>
      <c r="C20" s="12"/>
      <c r="D20" s="12"/>
      <c r="E20" s="12"/>
      <c r="F20" s="12"/>
      <c r="G20" s="12"/>
    </row>
    <row r="21" spans="1:19" s="11" customFormat="1" x14ac:dyDescent="0.25">
      <c r="A21" s="12"/>
      <c r="B21" s="12"/>
      <c r="C21" s="12"/>
      <c r="D21" s="12"/>
      <c r="E21" s="12"/>
      <c r="F21" s="12"/>
      <c r="G21" s="12" t="s">
        <v>32</v>
      </c>
      <c r="H21" s="11" t="s">
        <v>33</v>
      </c>
      <c r="I21" s="11" t="s">
        <v>34</v>
      </c>
      <c r="J21" s="11" t="s">
        <v>35</v>
      </c>
      <c r="K21" s="11" t="s">
        <v>36</v>
      </c>
      <c r="L21" s="11" t="s">
        <v>37</v>
      </c>
      <c r="M21" s="11" t="s">
        <v>38</v>
      </c>
      <c r="N21" s="11" t="s">
        <v>14</v>
      </c>
      <c r="O21" s="11" t="s">
        <v>39</v>
      </c>
      <c r="P21" s="11" t="s">
        <v>40</v>
      </c>
      <c r="Q21" s="11" t="s">
        <v>41</v>
      </c>
      <c r="R21" s="11" t="s">
        <v>42</v>
      </c>
      <c r="S21" s="11" t="s">
        <v>43</v>
      </c>
    </row>
    <row r="22" spans="1:19" s="11" customFormat="1" x14ac:dyDescent="0.25">
      <c r="A22" s="12"/>
      <c r="B22" s="12"/>
      <c r="C22" s="12"/>
      <c r="D22" s="12"/>
      <c r="E22" s="12"/>
      <c r="F22" s="12"/>
      <c r="G22" s="12" t="s">
        <v>44</v>
      </c>
      <c r="H22" s="11" t="s">
        <v>45</v>
      </c>
      <c r="I22" s="11" t="s">
        <v>45</v>
      </c>
      <c r="J22" s="11" t="s">
        <v>45</v>
      </c>
      <c r="K22" s="11" t="s">
        <v>45</v>
      </c>
      <c r="L22" s="11" t="s">
        <v>45</v>
      </c>
      <c r="M22" s="11" t="s">
        <v>45</v>
      </c>
      <c r="N22" s="11" t="s">
        <v>45</v>
      </c>
      <c r="O22" s="11" t="s">
        <v>45</v>
      </c>
      <c r="P22" s="11" t="s">
        <v>45</v>
      </c>
      <c r="Q22" s="11" t="s">
        <v>45</v>
      </c>
      <c r="R22" s="11" t="s">
        <v>45</v>
      </c>
      <c r="S22" s="11" t="s">
        <v>45</v>
      </c>
    </row>
    <row r="23" spans="1:19" s="11" customFormat="1" x14ac:dyDescent="0.25">
      <c r="A23" s="12"/>
      <c r="B23" s="12"/>
      <c r="C23" s="12"/>
      <c r="D23" s="12"/>
      <c r="E23" s="12"/>
      <c r="F23" s="12"/>
      <c r="G23" s="12" t="s">
        <v>46</v>
      </c>
      <c r="H23" s="11" t="s">
        <v>47</v>
      </c>
      <c r="I23" s="11" t="s">
        <v>5</v>
      </c>
      <c r="J23" s="11" t="s">
        <v>48</v>
      </c>
      <c r="K23" s="11" t="s">
        <v>5</v>
      </c>
      <c r="L23" s="11" t="s">
        <v>5</v>
      </c>
      <c r="M23" s="11" t="s">
        <v>49</v>
      </c>
      <c r="N23" s="11" t="s">
        <v>50</v>
      </c>
      <c r="O23" s="11" t="s">
        <v>5</v>
      </c>
      <c r="P23" s="11" t="s">
        <v>5</v>
      </c>
      <c r="Q23" s="11" t="s">
        <v>51</v>
      </c>
      <c r="R23" s="11" t="s">
        <v>52</v>
      </c>
      <c r="S23" s="11" t="s">
        <v>53</v>
      </c>
    </row>
    <row r="24" spans="1:19" s="11" customFormat="1" x14ac:dyDescent="0.25">
      <c r="A24" s="12"/>
      <c r="B24" s="12"/>
      <c r="C24" s="12"/>
      <c r="D24" s="12"/>
      <c r="E24" s="12"/>
      <c r="F24" s="12"/>
      <c r="G24" s="12" t="s">
        <v>54</v>
      </c>
      <c r="H24" s="11" t="s">
        <v>5</v>
      </c>
      <c r="I24" s="11" t="s">
        <v>5</v>
      </c>
      <c r="J24" s="11" t="s">
        <v>5</v>
      </c>
      <c r="K24" s="11" t="s">
        <v>5</v>
      </c>
      <c r="L24" s="11" t="s">
        <v>5</v>
      </c>
      <c r="M24" s="11" t="s">
        <v>5</v>
      </c>
      <c r="N24" s="11" t="s">
        <v>5</v>
      </c>
      <c r="O24" s="11" t="s">
        <v>5</v>
      </c>
      <c r="P24" s="11" t="s">
        <v>5</v>
      </c>
      <c r="Q24" s="11" t="s">
        <v>5</v>
      </c>
      <c r="R24" s="11" t="s">
        <v>5</v>
      </c>
      <c r="S24" s="11" t="s">
        <v>5</v>
      </c>
    </row>
    <row r="25" spans="1:19" s="11" customFormat="1" x14ac:dyDescent="0.25">
      <c r="A25" s="12"/>
      <c r="B25" s="12"/>
      <c r="C25" s="12"/>
      <c r="D25" s="12"/>
      <c r="E25" s="12"/>
      <c r="F25" s="12"/>
      <c r="G25" s="12" t="s">
        <v>55</v>
      </c>
      <c r="H25" s="11" t="s">
        <v>56</v>
      </c>
      <c r="I25" s="11" t="s">
        <v>56</v>
      </c>
      <c r="J25" s="11" t="s">
        <v>56</v>
      </c>
      <c r="K25" s="11" t="s">
        <v>56</v>
      </c>
      <c r="L25" s="11" t="s">
        <v>56</v>
      </c>
      <c r="M25" s="11" t="s">
        <v>56</v>
      </c>
      <c r="N25" s="11" t="s">
        <v>56</v>
      </c>
      <c r="O25" s="11" t="s">
        <v>56</v>
      </c>
      <c r="P25" s="11" t="s">
        <v>56</v>
      </c>
      <c r="Q25" s="11" t="s">
        <v>56</v>
      </c>
      <c r="R25" s="11" t="s">
        <v>56</v>
      </c>
      <c r="S25" s="11" t="s">
        <v>56</v>
      </c>
    </row>
    <row r="26" spans="1:19" s="11" customFormat="1" x14ac:dyDescent="0.25">
      <c r="A26" s="12"/>
      <c r="B26" s="12"/>
      <c r="C26" s="12"/>
      <c r="D26" s="12"/>
      <c r="E26" s="12"/>
      <c r="F26" s="12"/>
      <c r="G26" s="12"/>
    </row>
    <row r="27" spans="1:19" s="13" customFormat="1" x14ac:dyDescent="0.25">
      <c r="A27" s="6" t="s">
        <v>57</v>
      </c>
      <c r="B27" s="6"/>
      <c r="C27" s="6"/>
      <c r="D27" s="6"/>
      <c r="E27" s="6"/>
      <c r="F27" s="6"/>
      <c r="H27" s="13" t="s">
        <v>58</v>
      </c>
    </row>
    <row r="28" spans="1:19" s="13" customFormat="1" x14ac:dyDescent="0.25">
      <c r="A28" s="8" t="s">
        <v>59</v>
      </c>
      <c r="B28" s="8" t="s">
        <v>60</v>
      </c>
      <c r="C28" s="8" t="s">
        <v>61</v>
      </c>
      <c r="D28" s="8" t="s">
        <v>62</v>
      </c>
      <c r="E28" s="8" t="s">
        <v>63</v>
      </c>
      <c r="F28" s="8" t="s">
        <v>64</v>
      </c>
    </row>
    <row r="29" spans="1:19" ht="30" customHeight="1" x14ac:dyDescent="0.5">
      <c r="A29" s="8" t="s">
        <v>65</v>
      </c>
      <c r="B29" s="8" t="s">
        <v>66</v>
      </c>
      <c r="C29" s="8" t="s">
        <v>67</v>
      </c>
      <c r="H29" s="14" t="s">
        <v>3</v>
      </c>
    </row>
    <row r="30" spans="1:19" x14ac:dyDescent="0.25">
      <c r="A30" s="8" t="s">
        <v>68</v>
      </c>
      <c r="B30" s="8" t="s">
        <v>69</v>
      </c>
    </row>
    <row r="31" spans="1:19" ht="26.4" x14ac:dyDescent="0.25">
      <c r="A31" s="8" t="s">
        <v>70</v>
      </c>
      <c r="H31" s="15" t="s">
        <v>71</v>
      </c>
      <c r="I31" s="16" t="s">
        <v>5</v>
      </c>
      <c r="J31" s="16" t="s">
        <v>72</v>
      </c>
      <c r="K31" s="16" t="s">
        <v>36</v>
      </c>
      <c r="L31" s="16" t="s">
        <v>5</v>
      </c>
      <c r="M31" s="16" t="s">
        <v>73</v>
      </c>
      <c r="N31" s="16" t="s">
        <v>74</v>
      </c>
      <c r="O31" s="16" t="s">
        <v>5</v>
      </c>
      <c r="P31" s="16" t="s">
        <v>75</v>
      </c>
      <c r="Q31" s="15" t="s">
        <v>41</v>
      </c>
      <c r="R31" s="16" t="s">
        <v>42</v>
      </c>
      <c r="S31" s="16" t="s">
        <v>43</v>
      </c>
    </row>
    <row r="32" spans="1:19" x14ac:dyDescent="0.25">
      <c r="A32" s="8" t="s">
        <v>76</v>
      </c>
      <c r="B32" s="8" t="s">
        <v>77</v>
      </c>
      <c r="H32" s="17">
        <v>45632</v>
      </c>
      <c r="Q32" s="18"/>
    </row>
    <row r="33" spans="1:1" x14ac:dyDescent="0.25">
      <c r="A33" s="8" t="s">
        <v>70</v>
      </c>
    </row>
    <row r="34" spans="1:1" x14ac:dyDescent="0.25">
      <c r="A34" s="8" t="s">
        <v>70</v>
      </c>
    </row>
    <row r="35" spans="1:1" x14ac:dyDescent="0.25">
      <c r="A35" s="8" t="s">
        <v>70</v>
      </c>
    </row>
  </sheetData>
  <pageMargins left="0.75" right="0.75" top="1" bottom="1" header="0.5" footer="0.5"/>
  <pageSetup fitToHeight="0" orientation="portrait"/>
  <headerFooter>
    <oddFooter>&amp;L{&amp;&amp;USER}&amp;CPage &amp;P of &amp;N&amp;R{&amp;&amp;TODAY}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_defntemp_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Ng</dc:creator>
  <cp:keywords/>
  <dc:description/>
  <cp:lastModifiedBy>Amy Ng</cp:lastModifiedBy>
  <cp:lastPrinted>2025-06-09T11:15:25Z</cp:lastPrinted>
  <dcterms:created xsi:type="dcterms:W3CDTF">2024-12-06T17:01:31Z</dcterms:created>
  <dcterms:modified xsi:type="dcterms:W3CDTF">2025-06-09T14:30:23Z</dcterms:modified>
  <cp:category/>
</cp:coreProperties>
</file>